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сьма и телефонограммы\Инфа для сайта\статданные\"/>
    </mc:Choice>
  </mc:AlternateContent>
  <xr:revisionPtr revIDLastSave="0" documentId="13_ncr:1_{CB9F378C-FFDC-4747-A367-89176244A6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Рус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6" i="1"/>
  <c r="F5" i="1" l="1"/>
  <c r="F12" i="1"/>
  <c r="F11" i="1" l="1"/>
  <c r="F10" i="1"/>
  <c r="F9" i="1" l="1"/>
  <c r="F8" i="1"/>
  <c r="F7" i="1"/>
  <c r="F4" i="1"/>
</calcChain>
</file>

<file path=xl/sharedStrings.xml><?xml version="1.0" encoding="utf-8"?>
<sst xmlns="http://schemas.openxmlformats.org/spreadsheetml/2006/main" count="31" uniqueCount="29">
  <si>
    <t>Наименование показателей</t>
  </si>
  <si>
    <t>млн. т-км</t>
  </si>
  <si>
    <t>млн. пасс-км</t>
  </si>
  <si>
    <t>тыс. чел</t>
  </si>
  <si>
    <t>тыс.чел</t>
  </si>
  <si>
    <t>Единица измерения</t>
  </si>
  <si>
    <t>% выполнения</t>
  </si>
  <si>
    <t>ед.изм</t>
  </si>
  <si>
    <t>период</t>
  </si>
  <si>
    <t>км.</t>
  </si>
  <si>
    <t>соотношение,             в %</t>
  </si>
  <si>
    <t>тыс. тонн</t>
  </si>
  <si>
    <t>№</t>
  </si>
  <si>
    <t>Созданы новые рабочие места</t>
  </si>
  <si>
    <r>
      <rPr>
        <b/>
        <sz val="14"/>
        <rFont val="Times New Roman"/>
        <family val="1"/>
        <charset val="204"/>
      </rPr>
      <t>Отправление грузов,</t>
    </r>
    <r>
      <rPr>
        <sz val="14"/>
        <rFont val="Times New Roman"/>
        <family val="1"/>
        <charset val="204"/>
      </rPr>
      <t xml:space="preserve"> тыс. тонн</t>
    </r>
  </si>
  <si>
    <r>
      <rPr>
        <b/>
        <sz val="14"/>
        <rFont val="Times New Roman"/>
        <family val="1"/>
        <charset val="204"/>
      </rPr>
      <t>Грузооборот,</t>
    </r>
    <r>
      <rPr>
        <sz val="14"/>
        <rFont val="Times New Roman"/>
        <family val="1"/>
        <charset val="204"/>
      </rPr>
      <t xml:space="preserve">     млн. т-км</t>
    </r>
  </si>
  <si>
    <r>
      <rPr>
        <b/>
        <sz val="14"/>
        <rFont val="Times New Roman"/>
        <family val="1"/>
        <charset val="204"/>
      </rPr>
      <t>Перевезено грузов,</t>
    </r>
    <r>
      <rPr>
        <sz val="14"/>
        <rFont val="Times New Roman"/>
        <family val="1"/>
        <charset val="204"/>
      </rPr>
      <t xml:space="preserve"> млн.тн</t>
    </r>
  </si>
  <si>
    <r>
      <rPr>
        <b/>
        <sz val="14"/>
        <rFont val="Times New Roman"/>
        <family val="1"/>
        <charset val="204"/>
      </rPr>
      <t>Пассажирооборот,</t>
    </r>
    <r>
      <rPr>
        <sz val="14"/>
        <rFont val="Times New Roman"/>
        <family val="1"/>
        <charset val="204"/>
      </rPr>
      <t xml:space="preserve"> млн. пасс-км</t>
    </r>
  </si>
  <si>
    <r>
      <rPr>
        <b/>
        <sz val="13.5"/>
        <rFont val="Times New Roman"/>
        <family val="1"/>
        <charset val="204"/>
      </rPr>
      <t>Количество отправленных пассажиров,</t>
    </r>
    <r>
      <rPr>
        <sz val="13.5"/>
        <rFont val="Times New Roman"/>
        <family val="1"/>
        <charset val="204"/>
      </rPr>
      <t xml:space="preserve"> тыс. чел.</t>
    </r>
  </si>
  <si>
    <r>
      <rPr>
        <b/>
        <sz val="13.5"/>
        <rFont val="Times New Roman"/>
        <family val="1"/>
        <charset val="204"/>
      </rPr>
      <t xml:space="preserve">Количество перевезенных пассажиров, </t>
    </r>
    <r>
      <rPr>
        <sz val="13.5"/>
        <rFont val="Times New Roman"/>
        <family val="1"/>
        <charset val="204"/>
      </rPr>
      <t>тыс. чел.</t>
    </r>
  </si>
  <si>
    <r>
      <rPr>
        <b/>
        <sz val="14"/>
        <rFont val="Times New Roman"/>
        <family val="1"/>
        <charset val="204"/>
      </rPr>
      <t>Общее количество сотрудников,</t>
    </r>
    <r>
      <rPr>
        <sz val="14"/>
        <rFont val="Times New Roman"/>
        <family val="1"/>
        <charset val="204"/>
      </rPr>
      <t xml:space="preserve"> тыс. человек</t>
    </r>
  </si>
  <si>
    <r>
      <rPr>
        <b/>
        <sz val="14"/>
        <rFont val="Times New Roman"/>
        <family val="1"/>
        <charset val="204"/>
      </rPr>
      <t>Доход,</t>
    </r>
    <r>
      <rPr>
        <sz val="14"/>
        <rFont val="Times New Roman"/>
        <family val="1"/>
        <charset val="204"/>
      </rPr>
      <t xml:space="preserve"> млрд. сум</t>
    </r>
  </si>
  <si>
    <r>
      <rPr>
        <b/>
        <sz val="14"/>
        <rFont val="Times New Roman"/>
        <family val="1"/>
        <charset val="204"/>
      </rPr>
      <t>Эксплутационная длина железных дорог,</t>
    </r>
    <r>
      <rPr>
        <sz val="14"/>
        <rFont val="Times New Roman"/>
        <family val="1"/>
        <charset val="204"/>
      </rPr>
      <t xml:space="preserve"> км</t>
    </r>
  </si>
  <si>
    <r>
      <rPr>
        <b/>
        <sz val="14"/>
        <rFont val="Times New Roman"/>
        <family val="1"/>
        <charset val="204"/>
      </rPr>
      <t>в том числе электрифицированных дорог,</t>
    </r>
    <r>
      <rPr>
        <sz val="14"/>
        <rFont val="Times New Roman"/>
        <family val="1"/>
        <charset val="204"/>
      </rPr>
      <t xml:space="preserve"> км </t>
    </r>
  </si>
  <si>
    <t>3 мес
2022 г</t>
  </si>
  <si>
    <t xml:space="preserve"> Информация по итогам работы АО «Узбекистон темир йуллари»
за 3 месяца 2023 года</t>
  </si>
  <si>
    <t>3 мес
2023 г</t>
  </si>
  <si>
    <t xml:space="preserve">
2021 г</t>
  </si>
  <si>
    <t xml:space="preserve">
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</si>
</sst>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Общая длина пути</a:t>
            </a:r>
          </a:p>
        </c:rich>
      </c:tx>
      <c:layout>
        <c:manualLayout>
          <c:xMode val="edge"/>
          <c:yMode val="edge"/>
          <c:x val="0.36716221641005808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205767013719225E-2"/>
          <c:y val="0.15709380321774213"/>
          <c:w val="0.71503227465489816"/>
          <c:h val="0.737486845946244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'!$D$14</c:f>
              <c:strCache>
                <c:ptCount val="1"/>
                <c:pt idx="0">
                  <c:v>
2021 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275264831193613E-2"/>
                  <c:y val="-4.2520526360785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8F-46BE-A504-16D4610E71A4}"/>
                </c:ext>
              </c:extLst>
            </c:dLbl>
            <c:dLbl>
              <c:idx val="1"/>
              <c:layout>
                <c:manualLayout>
                  <c:x val="1.3922040519496009E-2"/>
                  <c:y val="-3.311524882880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 '!$B$15:$C$16</c:f>
              <c:strCache>
                <c:ptCount val="2"/>
                <c:pt idx="0">
                  <c:v>Эксплутационная длина железных дорог, км</c:v>
                </c:pt>
                <c:pt idx="1">
                  <c:v>в том числе электрифицированных дорог, км </c:v>
                </c:pt>
              </c:strCache>
            </c:strRef>
          </c:cat>
          <c:val>
            <c:numRef>
              <c:f>'Рус '!$D$15:$D$16</c:f>
              <c:numCache>
                <c:formatCode>0.0</c:formatCode>
                <c:ptCount val="2"/>
                <c:pt idx="0">
                  <c:v>4732.8</c:v>
                </c:pt>
                <c:pt idx="1">
                  <c:v>1929.2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F-46BE-A504-16D4610E71A4}"/>
            </c:ext>
          </c:extLst>
        </c:ser>
        <c:ser>
          <c:idx val="1"/>
          <c:order val="1"/>
          <c:tx>
            <c:strRef>
              <c:f>'Рус '!$E$14</c:f>
              <c:strCache>
                <c:ptCount val="1"/>
                <c:pt idx="0">
                  <c:v>
2022 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981713454588826E-2"/>
                  <c:y val="-3.954631881845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8F-46BE-A504-16D4610E71A4}"/>
                </c:ext>
              </c:extLst>
            </c:dLbl>
            <c:dLbl>
              <c:idx val="1"/>
              <c:layout>
                <c:manualLayout>
                  <c:x val="5.2729235166942806E-2"/>
                  <c:y val="-2.869451948601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 '!$B$15:$C$16</c:f>
              <c:strCache>
                <c:ptCount val="2"/>
                <c:pt idx="0">
                  <c:v>Эксплутационная длина железных дорог, км</c:v>
                </c:pt>
                <c:pt idx="1">
                  <c:v>в том числе электрифицированных дорог, км </c:v>
                </c:pt>
              </c:strCache>
            </c:strRef>
          </c:cat>
          <c:val>
            <c:numRef>
              <c:f>'Рус '!$E$15:$E$16</c:f>
              <c:numCache>
                <c:formatCode>0.0</c:formatCode>
                <c:ptCount val="2"/>
                <c:pt idx="0">
                  <c:v>4726.1000000000004</c:v>
                </c:pt>
                <c:pt idx="1">
                  <c:v>1933.9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8F-46BE-A504-16D4610E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47584"/>
        <c:axId val="83749120"/>
        <c:axId val="0"/>
      </c:bar3DChart>
      <c:catAx>
        <c:axId val="8374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749120"/>
        <c:crosses val="autoZero"/>
        <c:auto val="1"/>
        <c:lblAlgn val="ctr"/>
        <c:lblOffset val="100"/>
        <c:noMultiLvlLbl val="0"/>
      </c:catAx>
      <c:valAx>
        <c:axId val="8374912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8374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20616062073582"/>
          <c:y val="7.5310785647982811E-2"/>
          <c:w val="0.17201223439253227"/>
          <c:h val="0.87463262109882411"/>
        </c:manualLayout>
      </c:layout>
      <c:overlay val="0"/>
      <c:txPr>
        <a:bodyPr/>
        <a:lstStyle/>
        <a:p>
          <a:pPr>
            <a:defRPr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2000">
          <a:schemeClr val="accent1">
            <a:tint val="66000"/>
            <a:satMod val="160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грузов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38892915521251"/>
          <c:y val="0.14528512980745076"/>
          <c:w val="0.70920297446667535"/>
          <c:h val="0.66585334114125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'!$D$3</c:f>
              <c:strCache>
                <c:ptCount val="1"/>
                <c:pt idx="0">
                  <c:v>3 мес
2022 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40053E-17"/>
                  <c:y val="-2.9846998043326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2-4253-A267-BD8E19916534}"/>
                </c:ext>
              </c:extLst>
            </c:dLbl>
            <c:dLbl>
              <c:idx val="1"/>
              <c:layout>
                <c:manualLayout>
                  <c:x val="0"/>
                  <c:y val="7.6749423539981543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5505,5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DA2-4253-A267-BD8E19916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'!$B$4:$C$5</c:f>
              <c:strCache>
                <c:ptCount val="2"/>
                <c:pt idx="0">
                  <c:v>Отправление грузов, тыс. тонн</c:v>
                </c:pt>
                <c:pt idx="1">
                  <c:v>Грузооборот,     млн. т-км</c:v>
                </c:pt>
              </c:strCache>
            </c:strRef>
          </c:cat>
          <c:val>
            <c:numRef>
              <c:f>'Рус '!$D$4:$D$5</c:f>
              <c:numCache>
                <c:formatCode>#\ ##0.0</c:formatCode>
                <c:ptCount val="2"/>
                <c:pt idx="0" formatCode="0.0">
                  <c:v>17793.400000000001</c:v>
                </c:pt>
                <c:pt idx="1">
                  <c:v>5778.4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2-4253-A267-BD8E19916534}"/>
            </c:ext>
          </c:extLst>
        </c:ser>
        <c:ser>
          <c:idx val="1"/>
          <c:order val="1"/>
          <c:tx>
            <c:strRef>
              <c:f>'Рус '!$E$3</c:f>
              <c:strCache>
                <c:ptCount val="1"/>
                <c:pt idx="0">
                  <c:v>3 мес
2023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03E-2"/>
                  <c:y val="-1.27915705899969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2-4253-A267-BD8E19916534}"/>
                </c:ext>
              </c:extLst>
            </c:dLbl>
            <c:dLbl>
              <c:idx val="1"/>
              <c:layout>
                <c:manualLayout>
                  <c:x val="-5.6924789623319025E-17"/>
                  <c:y val="0.180762922040289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2-4253-A267-BD8E19916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'!$B$4:$C$5</c:f>
              <c:strCache>
                <c:ptCount val="2"/>
                <c:pt idx="0">
                  <c:v>Отправление грузов, тыс. тонн</c:v>
                </c:pt>
                <c:pt idx="1">
                  <c:v>Грузооборот,     млн. т-км</c:v>
                </c:pt>
              </c:strCache>
            </c:strRef>
          </c:cat>
          <c:val>
            <c:numRef>
              <c:f>'Рус '!$E$4:$E$5</c:f>
              <c:numCache>
                <c:formatCode>#\ ##0.0</c:formatCode>
                <c:ptCount val="2"/>
                <c:pt idx="0" formatCode="0.0">
                  <c:v>17916.900000000001</c:v>
                </c:pt>
                <c:pt idx="1">
                  <c:v>6053.9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2-4253-A267-BD8E1991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64736"/>
        <c:axId val="83766272"/>
        <c:axId val="0"/>
      </c:bar3DChart>
      <c:catAx>
        <c:axId val="8376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66272"/>
        <c:crosses val="autoZero"/>
        <c:auto val="1"/>
        <c:lblAlgn val="ctr"/>
        <c:lblOffset val="100"/>
        <c:noMultiLvlLbl val="0"/>
      </c:catAx>
      <c:valAx>
        <c:axId val="837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44295247441953"/>
          <c:y val="0.21155996592355186"/>
          <c:w val="0.19329816174746914"/>
          <c:h val="0.62535502604911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пассажиров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54194964069256"/>
          <c:y val="0.13028709760377463"/>
          <c:w val="0.79744993993204349"/>
          <c:h val="0.606196258945181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'!$D$14</c:f>
              <c:strCache>
                <c:ptCount val="1"/>
                <c:pt idx="0">
                  <c:v>
2021 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396467834819939E-2"/>
                  <c:y val="-3.497148818761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8-42D1-8D7F-C02B5EDD1CCB}"/>
                </c:ext>
              </c:extLst>
            </c:dLbl>
            <c:dLbl>
              <c:idx val="1"/>
              <c:layout>
                <c:manualLayout>
                  <c:x val="-4.9635043469745697E-2"/>
                  <c:y val="-5.6762072709445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8-42D1-8D7F-C02B5EDD1CCB}"/>
                </c:ext>
              </c:extLst>
            </c:dLbl>
            <c:dLbl>
              <c:idx val="2"/>
              <c:layout>
                <c:manualLayout>
                  <c:x val="6.8937108809678368E-3"/>
                  <c:y val="-1.5168442611718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69820438825026"/>
                      <c:h val="7.2600843391176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'!$B$7:$C$9</c:f>
              <c:strCache>
                <c:ptCount val="3"/>
                <c:pt idx="0">
                  <c:v>Пассажирооборот, млн. пасс-км</c:v>
                </c:pt>
                <c:pt idx="1">
                  <c:v>Количество отправленных пассажиров, тыс. чел.</c:v>
                </c:pt>
                <c:pt idx="2">
                  <c:v>Количество перевезенных пассажиров, тыс. чел.</c:v>
                </c:pt>
              </c:strCache>
            </c:strRef>
          </c:cat>
          <c:val>
            <c:numRef>
              <c:f>'Рус '!$D$7:$D$9</c:f>
              <c:numCache>
                <c:formatCode>#\ ##0.0</c:formatCode>
                <c:ptCount val="3"/>
                <c:pt idx="0">
                  <c:v>796.1</c:v>
                </c:pt>
                <c:pt idx="1">
                  <c:v>2096.6999999999998</c:v>
                </c:pt>
                <c:pt idx="2">
                  <c:v>2097.1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8-42D1-8D7F-C02B5EDD1CCB}"/>
            </c:ext>
          </c:extLst>
        </c:ser>
        <c:ser>
          <c:idx val="1"/>
          <c:order val="1"/>
          <c:tx>
            <c:strRef>
              <c:f>'Рус '!$E$14</c:f>
              <c:strCache>
                <c:ptCount val="1"/>
                <c:pt idx="0">
                  <c:v>
2022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226993445685803E-2"/>
                  <c:y val="-3.22493348801406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8-42D1-8D7F-C02B5EDD1CCB}"/>
                </c:ext>
              </c:extLst>
            </c:dLbl>
            <c:dLbl>
              <c:idx val="1"/>
              <c:layout>
                <c:manualLayout>
                  <c:x val="4.1362536224788124E-2"/>
                  <c:y val="-3.216246182444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58-42D1-8D7F-C02B5EDD1CCB}"/>
                </c:ext>
              </c:extLst>
            </c:dLbl>
            <c:dLbl>
              <c:idx val="2"/>
              <c:layout>
                <c:manualLayout>
                  <c:x val="7.7053519647856089E-2"/>
                  <c:y val="-4.5809549172702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'!$B$7:$C$9</c:f>
              <c:strCache>
                <c:ptCount val="3"/>
                <c:pt idx="0">
                  <c:v>Пассажирооборот, млн. пасс-км</c:v>
                </c:pt>
                <c:pt idx="1">
                  <c:v>Количество отправленных пассажиров, тыс. чел.</c:v>
                </c:pt>
                <c:pt idx="2">
                  <c:v>Количество перевезенных пассажиров, тыс. чел.</c:v>
                </c:pt>
              </c:strCache>
            </c:strRef>
          </c:cat>
          <c:val>
            <c:numRef>
              <c:f>'Рус '!$E$7:$E$9</c:f>
              <c:numCache>
                <c:formatCode>#\ ##0.0</c:formatCode>
                <c:ptCount val="3"/>
                <c:pt idx="0">
                  <c:v>949.2</c:v>
                </c:pt>
                <c:pt idx="1">
                  <c:v>2460.5</c:v>
                </c:pt>
                <c:pt idx="2">
                  <c:v>2502.1999999999998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8-42D1-8D7F-C02B5EDD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62816"/>
        <c:axId val="84180992"/>
        <c:axId val="0"/>
      </c:bar3DChart>
      <c:catAx>
        <c:axId val="841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80992"/>
        <c:crosses val="autoZero"/>
        <c:auto val="1"/>
        <c:lblAlgn val="ctr"/>
        <c:lblOffset val="100"/>
        <c:noMultiLvlLbl val="0"/>
      </c:catAx>
      <c:valAx>
        <c:axId val="8418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6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76376129408924"/>
          <c:y val="8.3991142344079672E-2"/>
          <c:w val="0.17523628685184581"/>
          <c:h val="0.83044689007674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Социальные вопросы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1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81714785651793"/>
          <c:y val="0.12078703703703704"/>
          <c:w val="0.73585083114610705"/>
          <c:h val="0.59371937882764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'!$B$10:$B$12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'!$C$10:$C$12</c:f>
            </c:numRef>
          </c:val>
          <c:extLst>
            <c:ext xmlns:c16="http://schemas.microsoft.com/office/drawing/2014/chart" uri="{C3380CC4-5D6E-409C-BE32-E72D297353CC}">
              <c16:uniqueId val="{00000000-8789-40A8-93D1-7FD3C5AD0154}"/>
            </c:ext>
          </c:extLst>
        </c:ser>
        <c:ser>
          <c:idx val="1"/>
          <c:order val="1"/>
          <c:tx>
            <c:strRef>
              <c:f>'Рус '!$D$3</c:f>
              <c:strCache>
                <c:ptCount val="1"/>
                <c:pt idx="0">
                  <c:v>3 мес
2022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662E-3"/>
                  <c:y val="-5.5555555555555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89-40A8-93D1-7FD3C5AD0154}"/>
                </c:ext>
              </c:extLst>
            </c:dLbl>
            <c:dLbl>
              <c:idx val="1"/>
              <c:layout>
                <c:manualLayout>
                  <c:x val="2.764227500711734E-3"/>
                  <c:y val="-0.12226826516439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3-4A5E-BD30-54D10F0C64E6}"/>
                </c:ext>
              </c:extLst>
            </c:dLbl>
            <c:dLbl>
              <c:idx val="2"/>
              <c:layout>
                <c:manualLayout>
                  <c:x val="-3.3170730008540809E-2"/>
                  <c:y val="-2.15534516025649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3-4A5E-BD30-54D10F0C6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'!$B$10:$B$12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'!$D$10:$D$12</c:f>
              <c:numCache>
                <c:formatCode>0</c:formatCode>
                <c:ptCount val="3"/>
                <c:pt idx="0" formatCode="0.000">
                  <c:v>82.563999999999993</c:v>
                </c:pt>
                <c:pt idx="1">
                  <c:v>300</c:v>
                </c:pt>
                <c:pt idx="2" formatCode="General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9-40A8-93D1-7FD3C5AD0154}"/>
            </c:ext>
          </c:extLst>
        </c:ser>
        <c:ser>
          <c:idx val="2"/>
          <c:order val="2"/>
          <c:tx>
            <c:strRef>
              <c:f>'Рус '!$E$3</c:f>
              <c:strCache>
                <c:ptCount val="1"/>
                <c:pt idx="0">
                  <c:v>3 мес
2023 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23E-2"/>
                  <c:y val="-1.851851851851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89-40A8-93D1-7FD3C5AD0154}"/>
                </c:ext>
              </c:extLst>
            </c:dLbl>
            <c:dLbl>
              <c:idx val="1"/>
              <c:layout>
                <c:manualLayout>
                  <c:x val="0.18658546512589633"/>
                  <c:y val="-9.64038244565412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921947792231068E-2"/>
                      <c:h val="8.56114838857313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4E3-4A5E-BD30-54D10F0C64E6}"/>
                </c:ext>
              </c:extLst>
            </c:dLbl>
            <c:dLbl>
              <c:idx val="2"/>
              <c:layout>
                <c:manualLayout>
                  <c:x val="9.6747962524910691E-2"/>
                  <c:y val="-9.40525116649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3-4A5E-BD30-54D10F0C6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'!$B$10:$B$12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'!$E$10:$E$12</c:f>
              <c:numCache>
                <c:formatCode>0</c:formatCode>
                <c:ptCount val="3"/>
                <c:pt idx="0" formatCode="0.000">
                  <c:v>78.954999999999998</c:v>
                </c:pt>
                <c:pt idx="1">
                  <c:v>0</c:v>
                </c:pt>
                <c:pt idx="2" formatCode="0.0">
                  <c:v>3061.5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9-40A8-93D1-7FD3C5AD0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84290176"/>
        <c:axId val="84300160"/>
        <c:axId val="0"/>
      </c:bar3DChart>
      <c:catAx>
        <c:axId val="842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300160"/>
        <c:crosses val="autoZero"/>
        <c:auto val="1"/>
        <c:lblAlgn val="ctr"/>
        <c:lblOffset val="100"/>
        <c:noMultiLvlLbl val="0"/>
      </c:catAx>
      <c:valAx>
        <c:axId val="8430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9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75962379702562"/>
          <c:y val="0.16745297462817138"/>
          <c:w val="0.16346259842519692"/>
          <c:h val="0.75347331583552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111740</xdr:colOff>
      <xdr:row>9</xdr:row>
      <xdr:rowOff>253420</xdr:rowOff>
    </xdr:from>
    <xdr:to>
      <xdr:col>13</xdr:col>
      <xdr:colOff>437030</xdr:colOff>
      <xdr:row>17</xdr:row>
      <xdr:rowOff>100852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773207</xdr:colOff>
      <xdr:row>19</xdr:row>
      <xdr:rowOff>0</xdr:rowOff>
    </xdr:from>
    <xdr:to>
      <xdr:col>8</xdr:col>
      <xdr:colOff>425823</xdr:colOff>
      <xdr:row>32</xdr:row>
      <xdr:rowOff>179294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112059</xdr:colOff>
      <xdr:row>2</xdr:row>
      <xdr:rowOff>22411</xdr:rowOff>
    </xdr:from>
    <xdr:to>
      <xdr:col>13</xdr:col>
      <xdr:colOff>481853</xdr:colOff>
      <xdr:row>9</xdr:row>
      <xdr:rowOff>156882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33619</xdr:colOff>
      <xdr:row>17</xdr:row>
      <xdr:rowOff>145676</xdr:rowOff>
    </xdr:from>
    <xdr:to>
      <xdr:col>3</xdr:col>
      <xdr:colOff>403413</xdr:colOff>
      <xdr:row>31</xdr:row>
      <xdr:rowOff>179295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topLeftCell="A4" zoomScale="85" zoomScaleNormal="85" workbookViewId="0">
      <selection activeCell="E18" sqref="E18"/>
    </sheetView>
  </sheetViews>
  <sheetFormatPr defaultRowHeight="15" x14ac:dyDescent="0.25"/>
  <cols>
    <col min="1" max="1" width="4.85546875" style="3" customWidth="1"/>
    <col min="2" max="2" width="58.42578125" customWidth="1"/>
    <col min="3" max="3" width="14.140625" hidden="1" customWidth="1"/>
    <col min="4" max="4" width="20.140625" customWidth="1"/>
    <col min="5" max="5" width="20.42578125" customWidth="1"/>
    <col min="6" max="6" width="16.42578125" customWidth="1"/>
  </cols>
  <sheetData>
    <row r="1" spans="1:20" ht="42" customHeight="1" x14ac:dyDescent="0.25">
      <c r="A1" s="21" t="s">
        <v>25</v>
      </c>
      <c r="B1" s="21"/>
      <c r="C1" s="21"/>
      <c r="D1" s="21"/>
      <c r="E1" s="21"/>
      <c r="F1" s="21"/>
      <c r="G1" s="22"/>
      <c r="H1" s="22"/>
    </row>
    <row r="2" spans="1:20" ht="36" customHeight="1" x14ac:dyDescent="0.25">
      <c r="A2" s="23" t="s">
        <v>12</v>
      </c>
      <c r="B2" s="23" t="s">
        <v>0</v>
      </c>
      <c r="C2" s="23" t="s">
        <v>5</v>
      </c>
      <c r="D2" s="24" t="s">
        <v>8</v>
      </c>
      <c r="E2" s="24"/>
      <c r="F2" s="23" t="s">
        <v>6</v>
      </c>
      <c r="G2" s="22"/>
      <c r="H2" s="22"/>
    </row>
    <row r="3" spans="1:20" ht="43.5" customHeight="1" x14ac:dyDescent="0.25">
      <c r="A3" s="23"/>
      <c r="B3" s="23"/>
      <c r="C3" s="23"/>
      <c r="D3" s="10" t="s">
        <v>24</v>
      </c>
      <c r="E3" s="10" t="s">
        <v>26</v>
      </c>
      <c r="F3" s="23"/>
      <c r="G3" s="1"/>
      <c r="H3" s="1"/>
    </row>
    <row r="4" spans="1:20" ht="43.5" customHeight="1" x14ac:dyDescent="0.25">
      <c r="A4" s="11">
        <v>1</v>
      </c>
      <c r="B4" s="12" t="s">
        <v>14</v>
      </c>
      <c r="C4" s="12" t="s">
        <v>11</v>
      </c>
      <c r="D4" s="4">
        <v>17793.400000000001</v>
      </c>
      <c r="E4" s="4">
        <v>17916.900000000001</v>
      </c>
      <c r="F4" s="4">
        <f t="shared" ref="F4:F11" si="0">E4/D4*100</f>
        <v>100.69407757932716</v>
      </c>
      <c r="G4" s="25"/>
      <c r="H4" s="25"/>
      <c r="T4" s="20">
        <v>17793</v>
      </c>
    </row>
    <row r="5" spans="1:20" ht="37.5" customHeight="1" x14ac:dyDescent="0.25">
      <c r="A5" s="11">
        <v>2</v>
      </c>
      <c r="B5" s="12" t="s">
        <v>15</v>
      </c>
      <c r="C5" s="12" t="s">
        <v>1</v>
      </c>
      <c r="D5" s="18">
        <v>5778.4</v>
      </c>
      <c r="E5" s="18">
        <v>6053.9</v>
      </c>
      <c r="F5" s="4">
        <f>E5/D5*100</f>
        <v>104.76775578014674</v>
      </c>
      <c r="G5" s="25"/>
      <c r="H5" s="25"/>
      <c r="T5" s="20">
        <v>5778</v>
      </c>
    </row>
    <row r="6" spans="1:20" ht="37.5" customHeight="1" x14ac:dyDescent="0.25">
      <c r="A6" s="11">
        <v>3</v>
      </c>
      <c r="B6" s="12" t="s">
        <v>16</v>
      </c>
      <c r="C6" s="16"/>
      <c r="D6" s="19">
        <v>25085.599999999999</v>
      </c>
      <c r="E6" s="19">
        <v>26739.4</v>
      </c>
      <c r="F6" s="4">
        <f>E6/D6*100</f>
        <v>106.5926268456804</v>
      </c>
      <c r="G6" s="2"/>
      <c r="H6" s="2"/>
      <c r="T6" s="20">
        <v>25086</v>
      </c>
    </row>
    <row r="7" spans="1:20" ht="37.5" x14ac:dyDescent="0.25">
      <c r="A7" s="11">
        <v>4</v>
      </c>
      <c r="B7" s="12" t="s">
        <v>17</v>
      </c>
      <c r="C7" s="16" t="s">
        <v>2</v>
      </c>
      <c r="D7" s="5">
        <v>796.1</v>
      </c>
      <c r="E7" s="5">
        <v>949.2</v>
      </c>
      <c r="F7" s="4">
        <f t="shared" si="0"/>
        <v>119.23125235523176</v>
      </c>
      <c r="G7" s="25"/>
      <c r="H7" s="25"/>
      <c r="T7" s="20">
        <v>796.09500000000003</v>
      </c>
    </row>
    <row r="8" spans="1:20" ht="33.75" customHeight="1" x14ac:dyDescent="0.25">
      <c r="A8" s="11">
        <v>5</v>
      </c>
      <c r="B8" s="13" t="s">
        <v>18</v>
      </c>
      <c r="C8" s="16" t="s">
        <v>3</v>
      </c>
      <c r="D8" s="5">
        <v>2096.6999999999998</v>
      </c>
      <c r="E8" s="5">
        <v>2460.5</v>
      </c>
      <c r="F8" s="4">
        <f t="shared" si="0"/>
        <v>117.3510754995946</v>
      </c>
      <c r="G8" s="25"/>
      <c r="H8" s="25"/>
      <c r="T8" s="20">
        <v>2098</v>
      </c>
    </row>
    <row r="9" spans="1:20" ht="36.6" customHeight="1" x14ac:dyDescent="0.25">
      <c r="A9" s="11">
        <v>6</v>
      </c>
      <c r="B9" s="13" t="s">
        <v>19</v>
      </c>
      <c r="C9" s="16" t="s">
        <v>4</v>
      </c>
      <c r="D9" s="5">
        <v>2097.1</v>
      </c>
      <c r="E9" s="5">
        <v>2502.1999999999998</v>
      </c>
      <c r="F9" s="4">
        <f t="shared" si="0"/>
        <v>119.31715225787994</v>
      </c>
      <c r="G9" s="25"/>
      <c r="H9" s="25"/>
      <c r="T9" s="20">
        <v>2097</v>
      </c>
    </row>
    <row r="10" spans="1:20" ht="39" customHeight="1" x14ac:dyDescent="0.25">
      <c r="A10" s="11">
        <v>7</v>
      </c>
      <c r="B10" s="12" t="s">
        <v>20</v>
      </c>
      <c r="C10" s="12"/>
      <c r="D10" s="9">
        <v>82.563999999999993</v>
      </c>
      <c r="E10" s="9">
        <v>78.954999999999998</v>
      </c>
      <c r="F10" s="4">
        <f t="shared" si="0"/>
        <v>95.628845501671435</v>
      </c>
      <c r="G10" s="25"/>
      <c r="H10" s="25"/>
      <c r="T10" s="20"/>
    </row>
    <row r="11" spans="1:20" ht="33.75" customHeight="1" x14ac:dyDescent="0.25">
      <c r="A11" s="11">
        <v>8</v>
      </c>
      <c r="B11" s="14" t="s">
        <v>13</v>
      </c>
      <c r="C11" s="12"/>
      <c r="D11" s="6">
        <v>300</v>
      </c>
      <c r="E11" s="6">
        <v>0</v>
      </c>
      <c r="F11" s="4">
        <f t="shared" si="0"/>
        <v>0</v>
      </c>
      <c r="G11" s="2"/>
      <c r="H11" s="2"/>
    </row>
    <row r="12" spans="1:20" ht="27" customHeight="1" x14ac:dyDescent="0.25">
      <c r="A12" s="11">
        <v>9</v>
      </c>
      <c r="B12" s="12" t="s">
        <v>21</v>
      </c>
      <c r="C12" s="12"/>
      <c r="D12" s="7">
        <v>2673</v>
      </c>
      <c r="E12" s="8">
        <v>3061.5</v>
      </c>
      <c r="F12" s="4">
        <f>E12/D12*100</f>
        <v>114.53423120089788</v>
      </c>
      <c r="G12" s="2"/>
      <c r="H12" s="2"/>
    </row>
    <row r="13" spans="1:20" ht="26.25" customHeight="1" x14ac:dyDescent="0.25">
      <c r="A13" s="26"/>
      <c r="B13" s="27"/>
      <c r="C13" s="26" t="s">
        <v>7</v>
      </c>
      <c r="D13" s="24" t="s">
        <v>8</v>
      </c>
      <c r="E13" s="26"/>
      <c r="F13" s="28" t="s">
        <v>10</v>
      </c>
      <c r="G13" s="2"/>
      <c r="H13" s="2"/>
    </row>
    <row r="14" spans="1:20" ht="36" customHeight="1" x14ac:dyDescent="0.3">
      <c r="A14" s="26"/>
      <c r="B14" s="27"/>
      <c r="C14" s="26"/>
      <c r="D14" s="17" t="s">
        <v>27</v>
      </c>
      <c r="E14" s="17" t="s">
        <v>28</v>
      </c>
      <c r="F14" s="29"/>
    </row>
    <row r="15" spans="1:20" ht="37.5" x14ac:dyDescent="0.3">
      <c r="A15" s="11">
        <v>10</v>
      </c>
      <c r="B15" s="12" t="s">
        <v>22</v>
      </c>
      <c r="C15" s="15" t="s">
        <v>9</v>
      </c>
      <c r="D15" s="4">
        <v>4732.8</v>
      </c>
      <c r="E15" s="4">
        <v>4726.1000000000004</v>
      </c>
      <c r="F15" s="4">
        <f>E15/D15*100</f>
        <v>99.85843475321164</v>
      </c>
    </row>
    <row r="16" spans="1:20" ht="24.75" customHeight="1" x14ac:dyDescent="0.3">
      <c r="A16" s="11">
        <v>11</v>
      </c>
      <c r="B16" s="12" t="s">
        <v>23</v>
      </c>
      <c r="C16" s="15" t="s">
        <v>9</v>
      </c>
      <c r="D16" s="4">
        <v>1929.2</v>
      </c>
      <c r="E16" s="4">
        <v>1933.9</v>
      </c>
      <c r="F16" s="4">
        <f>E16/D16*100</f>
        <v>100.24362430022808</v>
      </c>
    </row>
    <row r="17" ht="24.75" customHeight="1" x14ac:dyDescent="0.25"/>
  </sheetData>
  <mergeCells count="19">
    <mergeCell ref="A13:A14"/>
    <mergeCell ref="B13:B14"/>
    <mergeCell ref="C13:C14"/>
    <mergeCell ref="F13:F14"/>
    <mergeCell ref="G9:H9"/>
    <mergeCell ref="G10:H10"/>
    <mergeCell ref="D13:E13"/>
    <mergeCell ref="G7:H7"/>
    <mergeCell ref="G8:H8"/>
    <mergeCell ref="A2:A3"/>
    <mergeCell ref="B2:B3"/>
    <mergeCell ref="G4:H4"/>
    <mergeCell ref="G5:H5"/>
    <mergeCell ref="A1:F1"/>
    <mergeCell ref="G1:G2"/>
    <mergeCell ref="H1:H2"/>
    <mergeCell ref="F2:F3"/>
    <mergeCell ref="C2:C3"/>
    <mergeCell ref="D2:E2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Пользователь</cp:lastModifiedBy>
  <cp:lastPrinted>2019-11-27T06:12:31Z</cp:lastPrinted>
  <dcterms:created xsi:type="dcterms:W3CDTF">2017-09-22T04:10:05Z</dcterms:created>
  <dcterms:modified xsi:type="dcterms:W3CDTF">2023-05-24T12:07:07Z</dcterms:modified>
</cp:coreProperties>
</file>