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B7D21D9-CE96-4F7B-9C6E-CB3F2E2F42B0}" xr6:coauthVersionLast="47" xr6:coauthVersionMax="47" xr10:uidLastSave="{00000000-0000-0000-0000-000000000000}"/>
  <bookViews>
    <workbookView xWindow="-120" yWindow="-120" windowWidth="29040" windowHeight="15840" xr2:uid="{41462926-488B-448B-B0A0-5C92CEFA4E7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A31" i="1"/>
  <c r="A32" i="1" s="1"/>
  <c r="A33" i="1" s="1"/>
  <c r="A28" i="1"/>
  <c r="A29" i="1" s="1"/>
  <c r="A25" i="1"/>
  <c r="A20" i="1"/>
  <c r="A21" i="1" s="1"/>
  <c r="A16" i="1"/>
  <c r="A17" i="1" s="1"/>
  <c r="I15" i="1"/>
  <c r="I14" i="1"/>
  <c r="I13" i="1"/>
  <c r="I12" i="1"/>
  <c r="A8" i="1"/>
  <c r="A9" i="1" s="1"/>
  <c r="A10" i="1" s="1"/>
  <c r="A11" i="1" s="1"/>
  <c r="A12" i="1" s="1"/>
  <c r="A13" i="1" s="1"/>
  <c r="I7" i="1"/>
  <c r="I5" i="1"/>
  <c r="A5" i="1"/>
  <c r="A6" i="1" s="1"/>
</calcChain>
</file>

<file path=xl/sharedStrings.xml><?xml version="1.0" encoding="utf-8"?>
<sst xmlns="http://schemas.openxmlformats.org/spreadsheetml/2006/main" count="143" uniqueCount="60">
  <si>
    <t>Сирдарё вилояти</t>
  </si>
  <si>
    <t>Улуш</t>
  </si>
  <si>
    <t>“Йўлрефтранс” АЖ</t>
  </si>
  <si>
    <t>ПҚ-102-1</t>
  </si>
  <si>
    <t>“World Berry” МЧЖ</t>
  </si>
  <si>
    <t>“Темир йўл-шарғун-темир бетон” МЧЖ</t>
  </si>
  <si>
    <t>Сурхондарё вилояти</t>
  </si>
  <si>
    <t>Шаргун тeмирйўл махсус қурилиш МЧЖ</t>
  </si>
  <si>
    <t>ПҚ-162-1</t>
  </si>
  <si>
    <t>“O‘ztemiryo‘lqurilishmontaj” МЧЖ</t>
  </si>
  <si>
    <t>Тошкент шаҳри</t>
  </si>
  <si>
    <t>Деҳқонобод спорт мажмуаси</t>
  </si>
  <si>
    <t>Қашқадарё вилояти</t>
  </si>
  <si>
    <t>Бино-иншоот</t>
  </si>
  <si>
    <t>ПҚ-329-6</t>
  </si>
  <si>
    <t>Сирдарё ёрдамчи хўжалиги</t>
  </si>
  <si>
    <t>ПҚ-162-2</t>
  </si>
  <si>
    <t>Заргарлик корхонаси</t>
  </si>
  <si>
    <t>Хоразм вилояти</t>
  </si>
  <si>
    <t>Ғишт ишлаб чиқариш заводи</t>
  </si>
  <si>
    <t>Бухоро вилояти</t>
  </si>
  <si>
    <t>ПҚ-102-2</t>
  </si>
  <si>
    <t>Устахона, ёрдамчи бино, омбор ва маъмурий бино</t>
  </si>
  <si>
    <t>Кинология биноси ва иншоотлари</t>
  </si>
  <si>
    <t>Бўш турган ёрдамчи хўжалик биноси</t>
  </si>
  <si>
    <t>“Шарғун локомотив ғишт заводи” МЧЖ</t>
  </si>
  <si>
    <t>Бўш турган маъмурий бино ва гараж</t>
  </si>
  <si>
    <t>Алоқа уйи ва ёрдамчи бинолар</t>
  </si>
  <si>
    <t>Ромитан кўмир брикетлар шохобчаси</t>
  </si>
  <si>
    <t>Қоракўл кўмир брикетлар шохобчаси</t>
  </si>
  <si>
    <t>Жондор кўмир брикетлар
шохобчаси</t>
  </si>
  <si>
    <t>“Oʻzvagontaʻmir” АЖ</t>
  </si>
  <si>
    <t>Марказий жисмоний тарбия
маркази биноси</t>
  </si>
  <si>
    <t>Қорақалпоғистон Республикаси</t>
  </si>
  <si>
    <t>63.06.2024</t>
  </si>
  <si>
    <t>Хива локомотив</t>
  </si>
  <si>
    <t>Меҳмонхона биноси</t>
  </si>
  <si>
    <t>Самарқанд вилояти</t>
  </si>
  <si>
    <t>ПҚ-168-2</t>
  </si>
  <si>
    <t>“Shoshtrans” МЧЖ</t>
  </si>
  <si>
    <t>Элликқалъа станциясида музлаткич ускунаси қурилиши</t>
  </si>
  <si>
    <t>Дукенсой дам олиш маскани</t>
  </si>
  <si>
    <t>Тошкент вилояти</t>
  </si>
  <si>
    <t>Бино ва иншоотлар</t>
  </si>
  <si>
    <t>Бўш турган бино</t>
  </si>
  <si>
    <t>Цемент тушириш ва қадоқлаш биноси</t>
  </si>
  <si>
    <t>Кўмир маҳсулотларини сотиш дўкони биноси</t>
  </si>
  <si>
    <t>Т/р</t>
  </si>
  <si>
    <t>Номланиши</t>
  </si>
  <si>
    <t>Ҳудуд</t>
  </si>
  <si>
    <t>Актив тури</t>
  </si>
  <si>
    <t>Фоиз</t>
  </si>
  <si>
    <t xml:space="preserve"> Асос</t>
  </si>
  <si>
    <t>Давактив агентлигига ўтказилган сана</t>
  </si>
  <si>
    <t>Баҳоланган нархи</t>
  </si>
  <si>
    <t>Бугунги кундаги  нархи</t>
  </si>
  <si>
    <t>Аукциондаги лот рақами</t>
  </si>
  <si>
    <r>
      <t>Нархи пасайиши</t>
    </r>
    <r>
      <rPr>
        <i/>
        <sz val="9"/>
        <color rgb="FF0070C0"/>
        <rFont val="Arial"/>
        <family val="2"/>
        <charset val="204"/>
      </rPr>
      <t>(%)</t>
    </r>
  </si>
  <si>
    <t>"Ўзбекистон темир йўллари" АЖ ва унинг тизимидаги хусусийлаштирилиши белгиланган активлари тўғрисида   МАЪЛУМОТЛАР</t>
  </si>
  <si>
    <t>UZ7051820007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</si>
</sst>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_₽"/>
    <numFmt numFmtId="165" formatCode="#,##0.0"/>
    <numFmt numFmtId="166" formatCode="#,##0;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23581"/>
      <name val="Arial"/>
      <family val="2"/>
      <charset val="204"/>
    </font>
    <font>
      <sz val="11"/>
      <color rgb="FF000000"/>
      <name val="Calibri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sz val="9"/>
      <color rgb="FF0070C0"/>
      <name val="Arial"/>
      <family val="2"/>
      <charset val="204"/>
    </font>
    <font>
      <i/>
      <sz val="9"/>
      <color rgb="FF0070C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0"/>
        <bgColor indexed="42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14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166" fontId="9" fillId="3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4" fontId="13" fillId="2" borderId="2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165" fontId="11" fillId="2" borderId="2" xfId="0" applyNumberFormat="1" applyFont="1" applyFill="1" applyBorder="1"/>
    <xf numFmtId="165" fontId="11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left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2" fillId="0" borderId="2" xfId="1" applyFont="1" applyBorder="1" applyAlignment="1">
      <alignment vertical="center" wrapText="1"/>
    </xf>
    <xf numFmtId="0" fontId="13" fillId="2" borderId="2" xfId="2" applyFont="1" applyFill="1" applyBorder="1" applyAlignment="1">
      <alignment vertical="center" wrapText="1"/>
    </xf>
    <xf numFmtId="166" fontId="8" fillId="4" borderId="3" xfId="0" applyNumberFormat="1" applyFont="1" applyFill="1" applyBorder="1" applyAlignment="1">
      <alignment horizontal="center" vertical="center" wrapText="1"/>
    </xf>
    <xf numFmtId="0" fontId="14" fillId="0" borderId="2" xfId="4" applyBorder="1"/>
  </cellXfs>
  <cellStyles count="5">
    <cellStyle name="Гиперссылка" xfId="4" builtinId="8"/>
    <cellStyle name="Обычный" xfId="0" builtinId="0"/>
    <cellStyle name="Обычный 2 2" xfId="3" xr:uid="{91555C66-B43C-45D0-A448-B17083522CA6}"/>
    <cellStyle name="Обычный 3 2 2" xfId="2" xr:uid="{CB4B33F4-C31B-4428-8AD9-115A7110A372}"/>
    <cellStyle name="Обычный 4" xfId="1" xr:uid="{2B0882F0-E559-4974-ADA7-43F3200432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go.uzse.uz/ru/tenders/activ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D28AB-FA86-4F80-9F43-D43378971F9E}">
  <dimension ref="A1:L36"/>
  <sheetViews>
    <sheetView tabSelected="1" workbookViewId="0">
      <selection activeCell="K25" sqref="K25"/>
    </sheetView>
  </sheetViews>
  <sheetFormatPr defaultRowHeight="15" x14ac:dyDescent="0.25"/>
  <cols>
    <col min="1" max="1" width="6.5703125" customWidth="1"/>
    <col min="2" max="2" width="24.140625" customWidth="1"/>
    <col min="3" max="3" width="12" customWidth="1"/>
    <col min="4" max="4" width="13.5703125" style="3" customWidth="1"/>
    <col min="5" max="5" width="9.85546875" style="4" customWidth="1"/>
    <col min="6" max="6" width="16.28515625" customWidth="1"/>
    <col min="7" max="7" width="13.5703125" customWidth="1"/>
    <col min="8" max="8" width="13.85546875" customWidth="1"/>
    <col min="9" max="9" width="11.42578125" customWidth="1"/>
    <col min="10" max="10" width="15.28515625" customWidth="1"/>
    <col min="11" max="11" width="17.28515625" customWidth="1"/>
  </cols>
  <sheetData>
    <row r="1" spans="1:12" x14ac:dyDescent="0.25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42.75" customHeight="1" x14ac:dyDescent="0.25">
      <c r="A3" s="7" t="s">
        <v>47</v>
      </c>
      <c r="B3" s="7" t="s">
        <v>48</v>
      </c>
      <c r="C3" s="7" t="s">
        <v>49</v>
      </c>
      <c r="D3" s="7" t="s">
        <v>50</v>
      </c>
      <c r="E3" s="8" t="s">
        <v>51</v>
      </c>
      <c r="F3" s="7" t="s">
        <v>52</v>
      </c>
      <c r="G3" s="7" t="s">
        <v>53</v>
      </c>
      <c r="H3" s="7" t="s">
        <v>54</v>
      </c>
      <c r="I3" s="7" t="s">
        <v>57</v>
      </c>
      <c r="J3" s="7" t="s">
        <v>55</v>
      </c>
      <c r="K3" s="7" t="s">
        <v>56</v>
      </c>
      <c r="L3" s="36"/>
    </row>
    <row r="4" spans="1:12" s="6" customFormat="1" ht="33.75" hidden="1" customHeight="1" x14ac:dyDescent="0.2">
      <c r="A4" s="7"/>
      <c r="B4" s="7"/>
      <c r="C4" s="7"/>
      <c r="D4" s="7"/>
      <c r="E4" s="8"/>
      <c r="F4" s="7"/>
      <c r="G4" s="7"/>
      <c r="H4" s="7"/>
      <c r="I4" s="7"/>
      <c r="J4" s="7"/>
      <c r="K4" s="7"/>
      <c r="L4" s="36"/>
    </row>
    <row r="5" spans="1:12" s="6" customFormat="1" ht="26.25" customHeight="1" x14ac:dyDescent="0.25">
      <c r="A5" s="11">
        <f t="shared" ref="A5:A35" si="0">+A4+1</f>
        <v>1</v>
      </c>
      <c r="B5" s="12" t="s">
        <v>2</v>
      </c>
      <c r="C5" s="13" t="s">
        <v>0</v>
      </c>
      <c r="D5" s="14" t="s">
        <v>1</v>
      </c>
      <c r="E5" s="15">
        <v>51</v>
      </c>
      <c r="F5" s="16" t="s">
        <v>3</v>
      </c>
      <c r="G5" s="17">
        <v>45162</v>
      </c>
      <c r="H5" s="18">
        <v>99127</v>
      </c>
      <c r="I5" s="19">
        <f>100-+J5/H5*100</f>
        <v>9.9999152602217265</v>
      </c>
      <c r="J5" s="18">
        <v>89214.384000000005</v>
      </c>
      <c r="K5" s="37" t="s">
        <v>59</v>
      </c>
      <c r="L5" s="9"/>
    </row>
    <row r="6" spans="1:12" s="6" customFormat="1" ht="25.5" customHeight="1" x14ac:dyDescent="0.25">
      <c r="A6" s="11">
        <f t="shared" si="0"/>
        <v>2</v>
      </c>
      <c r="B6" s="12" t="s">
        <v>4</v>
      </c>
      <c r="C6" s="13" t="s">
        <v>0</v>
      </c>
      <c r="D6" s="14" t="s">
        <v>1</v>
      </c>
      <c r="E6" s="15">
        <v>49</v>
      </c>
      <c r="F6" s="16" t="s">
        <v>3</v>
      </c>
      <c r="G6" s="17"/>
      <c r="H6" s="20"/>
      <c r="I6" s="19"/>
      <c r="J6" s="20"/>
      <c r="K6" s="16"/>
      <c r="L6" s="9"/>
    </row>
    <row r="7" spans="1:12" s="6" customFormat="1" ht="24.75" customHeight="1" x14ac:dyDescent="0.25">
      <c r="A7" s="11">
        <v>5</v>
      </c>
      <c r="B7" s="12" t="s">
        <v>5</v>
      </c>
      <c r="C7" s="13" t="s">
        <v>6</v>
      </c>
      <c r="D7" s="14" t="s">
        <v>1</v>
      </c>
      <c r="E7" s="15">
        <v>87.67</v>
      </c>
      <c r="F7" s="16" t="s">
        <v>3</v>
      </c>
      <c r="G7" s="17">
        <v>45188</v>
      </c>
      <c r="H7" s="21">
        <v>1490</v>
      </c>
      <c r="I7" s="19">
        <f>100-+J7/H7*100</f>
        <v>19.996241610738252</v>
      </c>
      <c r="J7" s="21">
        <v>1192.056</v>
      </c>
      <c r="K7" s="5">
        <v>12407926</v>
      </c>
      <c r="L7" s="9"/>
    </row>
    <row r="8" spans="1:12" s="6" customFormat="1" ht="23.25" customHeight="1" x14ac:dyDescent="0.2">
      <c r="A8" s="11">
        <f t="shared" si="0"/>
        <v>6</v>
      </c>
      <c r="B8" s="22" t="s">
        <v>7</v>
      </c>
      <c r="C8" s="23" t="s">
        <v>6</v>
      </c>
      <c r="D8" s="23" t="s">
        <v>1</v>
      </c>
      <c r="E8" s="24">
        <v>100</v>
      </c>
      <c r="F8" s="23" t="s">
        <v>8</v>
      </c>
      <c r="G8" s="25">
        <v>45455</v>
      </c>
      <c r="H8" s="21">
        <v>1381.8</v>
      </c>
      <c r="I8" s="26"/>
      <c r="J8" s="21">
        <v>1381.8</v>
      </c>
      <c r="K8" s="5">
        <v>12361586</v>
      </c>
      <c r="L8" s="10"/>
    </row>
    <row r="9" spans="1:12" s="6" customFormat="1" ht="33" customHeight="1" x14ac:dyDescent="0.25">
      <c r="A9" s="11">
        <f t="shared" si="0"/>
        <v>7</v>
      </c>
      <c r="B9" s="12" t="s">
        <v>9</v>
      </c>
      <c r="C9" s="23" t="s">
        <v>10</v>
      </c>
      <c r="D9" s="14" t="s">
        <v>1</v>
      </c>
      <c r="E9" s="15">
        <v>100</v>
      </c>
      <c r="F9" s="16" t="s">
        <v>3</v>
      </c>
      <c r="G9" s="17">
        <v>45260</v>
      </c>
      <c r="H9" s="18">
        <v>52993.595000000001</v>
      </c>
      <c r="I9" s="19"/>
      <c r="J9" s="18">
        <v>52993.595000000001</v>
      </c>
      <c r="K9" s="5">
        <v>12433069</v>
      </c>
      <c r="L9" s="9"/>
    </row>
    <row r="10" spans="1:12" s="6" customFormat="1" ht="24" x14ac:dyDescent="0.25">
      <c r="A10" s="11">
        <f t="shared" si="0"/>
        <v>8</v>
      </c>
      <c r="B10" s="12" t="s">
        <v>9</v>
      </c>
      <c r="C10" s="23" t="s">
        <v>10</v>
      </c>
      <c r="D10" s="14" t="s">
        <v>1</v>
      </c>
      <c r="E10" s="15">
        <v>100</v>
      </c>
      <c r="F10" s="16" t="s">
        <v>3</v>
      </c>
      <c r="G10" s="17">
        <v>45260</v>
      </c>
      <c r="H10" s="18">
        <v>52993.595000000001</v>
      </c>
      <c r="I10" s="19"/>
      <c r="J10" s="18">
        <v>52993.595000000001</v>
      </c>
      <c r="K10" s="5">
        <v>12433069</v>
      </c>
      <c r="L10" s="9"/>
    </row>
    <row r="11" spans="1:12" s="6" customFormat="1" ht="24" x14ac:dyDescent="0.25">
      <c r="A11" s="11">
        <f t="shared" si="0"/>
        <v>9</v>
      </c>
      <c r="B11" s="27" t="s">
        <v>11</v>
      </c>
      <c r="C11" s="28" t="s">
        <v>12</v>
      </c>
      <c r="D11" s="14" t="s">
        <v>13</v>
      </c>
      <c r="E11" s="15"/>
      <c r="F11" s="16" t="s">
        <v>14</v>
      </c>
      <c r="G11" s="17">
        <v>45241</v>
      </c>
      <c r="H11" s="21">
        <v>4036.65</v>
      </c>
      <c r="I11" s="19"/>
      <c r="J11" s="21">
        <v>4036.65</v>
      </c>
      <c r="K11" s="5">
        <v>12433159</v>
      </c>
      <c r="L11" s="9"/>
    </row>
    <row r="12" spans="1:12" s="6" customFormat="1" ht="24" customHeight="1" x14ac:dyDescent="0.2">
      <c r="A12" s="11">
        <f t="shared" si="0"/>
        <v>10</v>
      </c>
      <c r="B12" s="22" t="s">
        <v>15</v>
      </c>
      <c r="C12" s="23" t="s">
        <v>0</v>
      </c>
      <c r="D12" s="14" t="s">
        <v>13</v>
      </c>
      <c r="E12" s="24"/>
      <c r="F12" s="23" t="s">
        <v>16</v>
      </c>
      <c r="G12" s="25">
        <v>45443</v>
      </c>
      <c r="H12" s="21">
        <v>1863.788</v>
      </c>
      <c r="I12" s="19">
        <f>100-+J12/H12*100</f>
        <v>50</v>
      </c>
      <c r="J12" s="21">
        <v>931.89400000000001</v>
      </c>
      <c r="K12" s="5">
        <v>12433207</v>
      </c>
      <c r="L12" s="10"/>
    </row>
    <row r="13" spans="1:12" s="6" customFormat="1" ht="27.75" customHeight="1" x14ac:dyDescent="0.25">
      <c r="A13" s="11">
        <f t="shared" si="0"/>
        <v>11</v>
      </c>
      <c r="B13" s="27" t="s">
        <v>17</v>
      </c>
      <c r="C13" s="28" t="s">
        <v>18</v>
      </c>
      <c r="D13" s="14" t="s">
        <v>13</v>
      </c>
      <c r="E13" s="15"/>
      <c r="F13" s="16" t="s">
        <v>14</v>
      </c>
      <c r="G13" s="17">
        <v>45241</v>
      </c>
      <c r="H13" s="18">
        <v>5932.692</v>
      </c>
      <c r="I13" s="19">
        <f>100-+J13/H13*100</f>
        <v>50</v>
      </c>
      <c r="J13" s="18">
        <v>2966.346</v>
      </c>
      <c r="K13" s="5">
        <v>12124462</v>
      </c>
      <c r="L13" s="9"/>
    </row>
    <row r="14" spans="1:12" s="6" customFormat="1" ht="26.25" customHeight="1" x14ac:dyDescent="0.25">
      <c r="A14" s="11">
        <v>12</v>
      </c>
      <c r="B14" s="29" t="s">
        <v>19</v>
      </c>
      <c r="C14" s="30" t="s">
        <v>20</v>
      </c>
      <c r="D14" s="14" t="s">
        <v>13</v>
      </c>
      <c r="E14" s="15"/>
      <c r="F14" s="16" t="s">
        <v>21</v>
      </c>
      <c r="G14" s="17">
        <v>45086</v>
      </c>
      <c r="H14" s="18">
        <v>1009.489</v>
      </c>
      <c r="I14" s="19">
        <f>100-+J14/H14*100</f>
        <v>9.9999839522768497</v>
      </c>
      <c r="J14" s="21">
        <v>908.54026199999998</v>
      </c>
      <c r="K14" s="5">
        <v>12361677</v>
      </c>
      <c r="L14" s="9"/>
    </row>
    <row r="15" spans="1:12" s="6" customFormat="1" ht="31.5" customHeight="1" x14ac:dyDescent="0.25">
      <c r="A15" s="11">
        <v>13</v>
      </c>
      <c r="B15" s="31" t="s">
        <v>22</v>
      </c>
      <c r="C15" s="23" t="s">
        <v>0</v>
      </c>
      <c r="D15" s="14" t="s">
        <v>13</v>
      </c>
      <c r="E15" s="24"/>
      <c r="F15" s="23" t="s">
        <v>16</v>
      </c>
      <c r="G15" s="25">
        <v>45414</v>
      </c>
      <c r="H15" s="18">
        <v>1228.278</v>
      </c>
      <c r="I15" s="19">
        <f>100-+J15/H15*100</f>
        <v>10.00001628295874</v>
      </c>
      <c r="J15" s="18">
        <v>1105.45</v>
      </c>
      <c r="K15" s="5">
        <v>12408044</v>
      </c>
      <c r="L15" s="9"/>
    </row>
    <row r="16" spans="1:12" s="6" customFormat="1" ht="33.75" customHeight="1" x14ac:dyDescent="0.2">
      <c r="A16" s="11">
        <f t="shared" si="0"/>
        <v>14</v>
      </c>
      <c r="B16" s="31" t="s">
        <v>23</v>
      </c>
      <c r="C16" s="23" t="s">
        <v>20</v>
      </c>
      <c r="D16" s="14" t="s">
        <v>13</v>
      </c>
      <c r="E16" s="24"/>
      <c r="F16" s="23" t="s">
        <v>16</v>
      </c>
      <c r="G16" s="25">
        <v>45440</v>
      </c>
      <c r="H16" s="32">
        <v>434.65</v>
      </c>
      <c r="I16" s="26"/>
      <c r="J16" s="32">
        <v>434.65</v>
      </c>
      <c r="K16" s="5">
        <v>12433238</v>
      </c>
      <c r="L16" s="10"/>
    </row>
    <row r="17" spans="1:12" s="6" customFormat="1" ht="24" x14ac:dyDescent="0.2">
      <c r="A17" s="11">
        <f t="shared" si="0"/>
        <v>15</v>
      </c>
      <c r="B17" s="31" t="s">
        <v>24</v>
      </c>
      <c r="C17" s="23" t="s">
        <v>20</v>
      </c>
      <c r="D17" s="14" t="s">
        <v>13</v>
      </c>
      <c r="E17" s="24"/>
      <c r="F17" s="23" t="s">
        <v>16</v>
      </c>
      <c r="G17" s="25">
        <v>45440</v>
      </c>
      <c r="H17" s="32">
        <v>4196.0919999999996</v>
      </c>
      <c r="I17" s="26"/>
      <c r="J17" s="32">
        <v>4196.0919999999996</v>
      </c>
      <c r="K17" s="5">
        <v>12433250</v>
      </c>
      <c r="L17" s="10"/>
    </row>
    <row r="18" spans="1:12" s="6" customFormat="1" ht="24" x14ac:dyDescent="0.25">
      <c r="A18" s="11">
        <v>16</v>
      </c>
      <c r="B18" s="12" t="s">
        <v>25</v>
      </c>
      <c r="C18" s="13" t="s">
        <v>6</v>
      </c>
      <c r="D18" s="14" t="s">
        <v>1</v>
      </c>
      <c r="E18" s="15">
        <v>100</v>
      </c>
      <c r="F18" s="16" t="s">
        <v>3</v>
      </c>
      <c r="G18" s="17">
        <v>45190</v>
      </c>
      <c r="H18" s="18">
        <v>2236.9299999999998</v>
      </c>
      <c r="I18" s="19"/>
      <c r="J18" s="18">
        <v>2236.9299999999998</v>
      </c>
      <c r="K18" s="5">
        <v>12361588</v>
      </c>
      <c r="L18" s="9"/>
    </row>
    <row r="19" spans="1:12" s="6" customFormat="1" ht="24" x14ac:dyDescent="0.2">
      <c r="A19" s="11">
        <v>17</v>
      </c>
      <c r="B19" s="31" t="s">
        <v>26</v>
      </c>
      <c r="C19" s="23" t="s">
        <v>12</v>
      </c>
      <c r="D19" s="14" t="s">
        <v>13</v>
      </c>
      <c r="E19" s="24"/>
      <c r="F19" s="23" t="s">
        <v>16</v>
      </c>
      <c r="G19" s="23"/>
      <c r="H19" s="21">
        <v>4407.5330000000004</v>
      </c>
      <c r="I19" s="23"/>
      <c r="J19" s="18">
        <v>4407.5330000000004</v>
      </c>
      <c r="K19" s="5">
        <v>12433250</v>
      </c>
      <c r="L19" s="10"/>
    </row>
    <row r="20" spans="1:12" s="6" customFormat="1" ht="24" x14ac:dyDescent="0.25">
      <c r="A20" s="11">
        <f t="shared" si="0"/>
        <v>18</v>
      </c>
      <c r="B20" s="31" t="s">
        <v>27</v>
      </c>
      <c r="C20" s="23" t="s">
        <v>0</v>
      </c>
      <c r="D20" s="14" t="s">
        <v>13</v>
      </c>
      <c r="E20" s="24"/>
      <c r="F20" s="23" t="s">
        <v>16</v>
      </c>
      <c r="G20" s="25">
        <v>45414</v>
      </c>
      <c r="H20" s="18">
        <v>1435.8620000000001</v>
      </c>
      <c r="I20" s="19"/>
      <c r="J20" s="18">
        <v>1435.8620000000001</v>
      </c>
      <c r="K20" s="5">
        <v>12361715</v>
      </c>
      <c r="L20" s="9"/>
    </row>
    <row r="21" spans="1:12" s="6" customFormat="1" ht="24" x14ac:dyDescent="0.2">
      <c r="A21" s="11">
        <f t="shared" si="0"/>
        <v>19</v>
      </c>
      <c r="B21" s="31" t="s">
        <v>28</v>
      </c>
      <c r="C21" s="23" t="s">
        <v>20</v>
      </c>
      <c r="D21" s="14" t="s">
        <v>13</v>
      </c>
      <c r="E21" s="24"/>
      <c r="F21" s="23" t="s">
        <v>16</v>
      </c>
      <c r="G21" s="25">
        <v>45440</v>
      </c>
      <c r="H21" s="18">
        <v>751.47900000000004</v>
      </c>
      <c r="I21" s="19"/>
      <c r="J21" s="18">
        <v>751.47900000000004</v>
      </c>
      <c r="K21" s="23">
        <v>12361733</v>
      </c>
      <c r="L21" s="10"/>
    </row>
    <row r="22" spans="1:12" s="6" customFormat="1" ht="24" x14ac:dyDescent="0.2">
      <c r="A22" s="11">
        <v>20</v>
      </c>
      <c r="B22" s="31" t="s">
        <v>29</v>
      </c>
      <c r="C22" s="23" t="s">
        <v>20</v>
      </c>
      <c r="D22" s="14" t="s">
        <v>13</v>
      </c>
      <c r="E22" s="24"/>
      <c r="F22" s="23" t="s">
        <v>16</v>
      </c>
      <c r="G22" s="25">
        <v>45440</v>
      </c>
      <c r="H22" s="18">
        <v>157.27500000000001</v>
      </c>
      <c r="I22" s="19"/>
      <c r="J22" s="18">
        <v>157.27500000000001</v>
      </c>
      <c r="K22" s="5">
        <v>12361735</v>
      </c>
      <c r="L22" s="10"/>
    </row>
    <row r="23" spans="1:12" s="6" customFormat="1" ht="24.75" customHeight="1" x14ac:dyDescent="0.2">
      <c r="A23" s="11">
        <v>21</v>
      </c>
      <c r="B23" s="31" t="s">
        <v>30</v>
      </c>
      <c r="C23" s="23" t="s">
        <v>20</v>
      </c>
      <c r="D23" s="14" t="s">
        <v>13</v>
      </c>
      <c r="E23" s="24"/>
      <c r="F23" s="23" t="s">
        <v>16</v>
      </c>
      <c r="G23" s="25">
        <v>45440</v>
      </c>
      <c r="H23" s="18">
        <v>226.00899999999999</v>
      </c>
      <c r="I23" s="19"/>
      <c r="J23" s="18">
        <v>226.00899999999999</v>
      </c>
      <c r="K23" s="5">
        <v>12361719</v>
      </c>
      <c r="L23" s="10"/>
    </row>
    <row r="24" spans="1:12" s="6" customFormat="1" ht="24" x14ac:dyDescent="0.25">
      <c r="A24" s="11">
        <v>22</v>
      </c>
      <c r="B24" s="12" t="s">
        <v>31</v>
      </c>
      <c r="C24" s="23" t="s">
        <v>10</v>
      </c>
      <c r="D24" s="14" t="s">
        <v>1</v>
      </c>
      <c r="E24" s="15">
        <v>39</v>
      </c>
      <c r="F24" s="16" t="s">
        <v>3</v>
      </c>
      <c r="G24" s="17">
        <v>45180</v>
      </c>
      <c r="H24" s="18">
        <v>42641.4</v>
      </c>
      <c r="I24" s="19"/>
      <c r="J24" s="18">
        <v>42641.4</v>
      </c>
      <c r="K24" s="18" t="s">
        <v>59</v>
      </c>
      <c r="L24" s="9"/>
    </row>
    <row r="25" spans="1:12" s="6" customFormat="1" ht="48" x14ac:dyDescent="0.2">
      <c r="A25" s="11">
        <f t="shared" si="0"/>
        <v>23</v>
      </c>
      <c r="B25" s="31" t="s">
        <v>32</v>
      </c>
      <c r="C25" s="23" t="s">
        <v>33</v>
      </c>
      <c r="D25" s="14" t="s">
        <v>13</v>
      </c>
      <c r="E25" s="24"/>
      <c r="F25" s="23" t="s">
        <v>16</v>
      </c>
      <c r="G25" s="25" t="s">
        <v>34</v>
      </c>
      <c r="H25" s="18">
        <v>1752.0309999999999</v>
      </c>
      <c r="I25" s="23"/>
      <c r="J25" s="18">
        <v>1752.0309999999999</v>
      </c>
      <c r="K25" s="5">
        <v>12361719</v>
      </c>
      <c r="L25" s="10"/>
    </row>
    <row r="26" spans="1:12" s="6" customFormat="1" ht="24" x14ac:dyDescent="0.2">
      <c r="A26" s="11">
        <v>24</v>
      </c>
      <c r="B26" s="33" t="s">
        <v>35</v>
      </c>
      <c r="C26" s="23" t="s">
        <v>18</v>
      </c>
      <c r="D26" s="23" t="s">
        <v>1</v>
      </c>
      <c r="E26" s="24">
        <v>100</v>
      </c>
      <c r="F26" s="23" t="s">
        <v>8</v>
      </c>
      <c r="G26" s="23"/>
      <c r="H26" s="23"/>
      <c r="I26" s="23"/>
      <c r="J26" s="23"/>
      <c r="K26" s="23"/>
      <c r="L26" s="10"/>
    </row>
    <row r="27" spans="1:12" s="6" customFormat="1" ht="24" x14ac:dyDescent="0.2">
      <c r="A27" s="11">
        <v>25</v>
      </c>
      <c r="B27" s="33" t="s">
        <v>36</v>
      </c>
      <c r="C27" s="23" t="s">
        <v>37</v>
      </c>
      <c r="D27" s="23" t="s">
        <v>13</v>
      </c>
      <c r="E27" s="24"/>
      <c r="F27" s="23" t="s">
        <v>38</v>
      </c>
      <c r="G27" s="23">
        <v>44674</v>
      </c>
      <c r="H27" s="18">
        <v>4421.6109999999999</v>
      </c>
      <c r="I27" s="23"/>
      <c r="J27" s="18">
        <v>4421.6109999999999</v>
      </c>
      <c r="K27" s="5">
        <v>12433272</v>
      </c>
      <c r="L27" s="10"/>
    </row>
    <row r="28" spans="1:12" s="6" customFormat="1" ht="24" x14ac:dyDescent="0.25">
      <c r="A28" s="11">
        <f t="shared" si="0"/>
        <v>26</v>
      </c>
      <c r="B28" s="34" t="s">
        <v>39</v>
      </c>
      <c r="C28" s="23" t="s">
        <v>10</v>
      </c>
      <c r="D28" s="14" t="s">
        <v>1</v>
      </c>
      <c r="E28" s="15">
        <v>52</v>
      </c>
      <c r="F28" s="16" t="s">
        <v>3</v>
      </c>
      <c r="G28" s="17">
        <v>45237</v>
      </c>
      <c r="H28" s="18">
        <v>7375.2</v>
      </c>
      <c r="I28" s="19"/>
      <c r="J28" s="18">
        <v>7375.2</v>
      </c>
      <c r="K28" s="18"/>
      <c r="L28" s="9"/>
    </row>
    <row r="29" spans="1:12" s="6" customFormat="1" ht="48" x14ac:dyDescent="0.25">
      <c r="A29" s="11">
        <f t="shared" si="0"/>
        <v>27</v>
      </c>
      <c r="B29" s="35" t="s">
        <v>40</v>
      </c>
      <c r="C29" s="28" t="s">
        <v>33</v>
      </c>
      <c r="D29" s="14" t="s">
        <v>13</v>
      </c>
      <c r="E29" s="15"/>
      <c r="F29" s="16" t="s">
        <v>14</v>
      </c>
      <c r="G29" s="17">
        <v>45247</v>
      </c>
      <c r="H29" s="18">
        <v>2823.817</v>
      </c>
      <c r="I29" s="19"/>
      <c r="J29" s="18">
        <v>2823.817</v>
      </c>
      <c r="K29" s="5">
        <v>12408068</v>
      </c>
      <c r="L29" s="9"/>
    </row>
    <row r="30" spans="1:12" s="6" customFormat="1" ht="24" x14ac:dyDescent="0.2">
      <c r="A30" s="11">
        <v>28</v>
      </c>
      <c r="B30" s="31" t="s">
        <v>41</v>
      </c>
      <c r="C30" s="23" t="s">
        <v>42</v>
      </c>
      <c r="D30" s="14" t="s">
        <v>13</v>
      </c>
      <c r="E30" s="24"/>
      <c r="F30" s="23" t="s">
        <v>16</v>
      </c>
      <c r="G30" s="23"/>
      <c r="H30" s="18">
        <v>4483.335</v>
      </c>
      <c r="I30" s="23"/>
      <c r="J30" s="18">
        <v>4483.335</v>
      </c>
      <c r="K30" s="5">
        <v>12408065</v>
      </c>
      <c r="L30" s="10"/>
    </row>
    <row r="31" spans="1:12" s="6" customFormat="1" ht="24" x14ac:dyDescent="0.25">
      <c r="A31" s="11">
        <f t="shared" si="0"/>
        <v>29</v>
      </c>
      <c r="B31" s="31" t="s">
        <v>43</v>
      </c>
      <c r="C31" s="23" t="s">
        <v>0</v>
      </c>
      <c r="D31" s="14" t="s">
        <v>13</v>
      </c>
      <c r="E31" s="24"/>
      <c r="F31" s="23" t="s">
        <v>16</v>
      </c>
      <c r="G31" s="25">
        <v>45414</v>
      </c>
      <c r="H31" s="18">
        <v>5059.2719999999999</v>
      </c>
      <c r="I31" s="19"/>
      <c r="J31" s="18">
        <v>5059.2719999999999</v>
      </c>
      <c r="K31" s="5">
        <v>12408070</v>
      </c>
      <c r="L31" s="9"/>
    </row>
    <row r="32" spans="1:12" s="6" customFormat="1" ht="24" x14ac:dyDescent="0.25">
      <c r="A32" s="11">
        <f t="shared" si="0"/>
        <v>30</v>
      </c>
      <c r="B32" s="29" t="s">
        <v>44</v>
      </c>
      <c r="C32" s="30" t="s">
        <v>20</v>
      </c>
      <c r="D32" s="14" t="s">
        <v>13</v>
      </c>
      <c r="E32" s="15"/>
      <c r="F32" s="16" t="s">
        <v>21</v>
      </c>
      <c r="G32" s="17">
        <v>45086</v>
      </c>
      <c r="H32" s="18">
        <v>538.02127199999995</v>
      </c>
      <c r="I32" s="19"/>
      <c r="J32" s="18">
        <v>538.02127199999995</v>
      </c>
      <c r="K32" s="5">
        <v>12433252</v>
      </c>
      <c r="L32" s="9"/>
    </row>
    <row r="33" spans="1:12" ht="24" x14ac:dyDescent="0.25">
      <c r="A33" s="11">
        <f t="shared" si="0"/>
        <v>31</v>
      </c>
      <c r="B33" s="35" t="s">
        <v>45</v>
      </c>
      <c r="C33" s="28" t="s">
        <v>6</v>
      </c>
      <c r="D33" s="14" t="s">
        <v>13</v>
      </c>
      <c r="E33" s="24"/>
      <c r="F33" s="16" t="s">
        <v>14</v>
      </c>
      <c r="G33" s="17">
        <v>45237</v>
      </c>
      <c r="H33" s="18">
        <v>718.08</v>
      </c>
      <c r="I33" s="19"/>
      <c r="J33" s="18">
        <v>718.08</v>
      </c>
      <c r="K33" s="5">
        <v>12393007</v>
      </c>
      <c r="L33" s="9"/>
    </row>
    <row r="34" spans="1:12" ht="24" x14ac:dyDescent="0.25">
      <c r="A34" s="11">
        <v>32</v>
      </c>
      <c r="B34" s="31" t="s">
        <v>46</v>
      </c>
      <c r="C34" s="23" t="s">
        <v>18</v>
      </c>
      <c r="D34" s="14" t="s">
        <v>13</v>
      </c>
      <c r="E34" s="24"/>
      <c r="F34" s="23" t="s">
        <v>16</v>
      </c>
      <c r="G34" s="23"/>
      <c r="H34" s="18">
        <v>964.85299999999995</v>
      </c>
      <c r="I34" s="23"/>
      <c r="J34" s="18">
        <v>964.85299999999995</v>
      </c>
      <c r="K34" s="5">
        <v>12433288</v>
      </c>
      <c r="L34" s="10"/>
    </row>
    <row r="35" spans="1:12" ht="24" x14ac:dyDescent="0.25">
      <c r="A35" s="11">
        <f t="shared" si="0"/>
        <v>33</v>
      </c>
      <c r="B35" s="35" t="s">
        <v>45</v>
      </c>
      <c r="C35" s="28" t="s">
        <v>6</v>
      </c>
      <c r="D35" s="14" t="s">
        <v>13</v>
      </c>
      <c r="E35" s="24"/>
      <c r="F35" s="16" t="s">
        <v>14</v>
      </c>
      <c r="G35" s="17">
        <v>45237</v>
      </c>
      <c r="H35" s="18">
        <v>718.08</v>
      </c>
      <c r="I35" s="19"/>
      <c r="J35" s="18">
        <v>718.08</v>
      </c>
      <c r="K35" s="5">
        <v>12393007</v>
      </c>
      <c r="L35" s="9"/>
    </row>
    <row r="36" spans="1:12" ht="24" x14ac:dyDescent="0.25">
      <c r="A36" s="11">
        <v>34</v>
      </c>
      <c r="B36" s="31" t="s">
        <v>46</v>
      </c>
      <c r="C36" s="23" t="s">
        <v>18</v>
      </c>
      <c r="D36" s="14" t="s">
        <v>13</v>
      </c>
      <c r="E36" s="24"/>
      <c r="F36" s="23" t="s">
        <v>16</v>
      </c>
      <c r="G36" s="23"/>
      <c r="H36" s="18">
        <v>964.85299999999995</v>
      </c>
      <c r="I36" s="23"/>
      <c r="J36" s="18">
        <v>964.85299999999995</v>
      </c>
      <c r="K36" s="5">
        <v>12433288</v>
      </c>
      <c r="L36" s="10"/>
    </row>
  </sheetData>
  <mergeCells count="13">
    <mergeCell ref="I3:I4"/>
    <mergeCell ref="J3:J4"/>
    <mergeCell ref="K3:K4"/>
    <mergeCell ref="L3:L4"/>
    <mergeCell ref="A1:K2"/>
    <mergeCell ref="A3:A4"/>
    <mergeCell ref="B3:B4"/>
    <mergeCell ref="C3:C4"/>
    <mergeCell ref="D3:D4"/>
    <mergeCell ref="E3:E4"/>
    <mergeCell ref="F3:F4"/>
    <mergeCell ref="G3:G4"/>
    <mergeCell ref="H3:H4"/>
  </mergeCells>
  <hyperlinks>
    <hyperlink ref="K5" r:id="rId1" location="2726" tooltip="Код ценной бумаги" display="https://nego.uzse.uz/ru/tenders/active - 2726" xr:uid="{6033C9E5-A90F-4586-B4F3-B7349D64DE96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2024-12-12T05:33:06Z</dcterms:created>
  <dcterms:modified xsi:type="dcterms:W3CDTF">2024-12-12T07:00:09Z</dcterms:modified>
</cp:coreProperties>
</file>