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8800" windowHeight="12300"/>
  </bookViews>
  <sheets>
    <sheet name="ТМЗ" sheetId="22" r:id="rId1"/>
  </sheets>
  <definedNames>
    <definedName name="_xlnm._FilterDatabase" localSheetId="0" hidden="1">ТМЗ!#REF!</definedName>
    <definedName name="_xlnm.Print_Area" localSheetId="0">ТМЗ!$A$1:$H$25</definedName>
  </definedNames>
  <calcPr calcId="145621"/>
</workbook>
</file>

<file path=xl/calcChain.xml><?xml version="1.0" encoding="utf-8"?>
<calcChain xmlns="http://schemas.openxmlformats.org/spreadsheetml/2006/main">
  <c r="D24" i="22" l="1"/>
  <c r="D25" i="22"/>
  <c r="D23" i="22"/>
  <c r="D18" i="22"/>
  <c r="D17" i="22"/>
  <c r="D16" i="22"/>
  <c r="D20" i="22"/>
  <c r="D19" i="22"/>
  <c r="D21" i="22"/>
  <c r="D9" i="22"/>
  <c r="D8" i="22"/>
  <c r="D7" i="22"/>
  <c r="D14" i="22"/>
  <c r="D13" i="22"/>
  <c r="D12" i="22"/>
  <c r="D11" i="22"/>
  <c r="D10" i="22"/>
  <c r="D6" i="22"/>
</calcChain>
</file>

<file path=xl/sharedStrings.xml><?xml version="1.0" encoding="utf-8"?>
<sst xmlns="http://schemas.openxmlformats.org/spreadsheetml/2006/main" count="71" uniqueCount="43">
  <si>
    <t>№ п/п</t>
  </si>
  <si>
    <t>Наименование товара</t>
  </si>
  <si>
    <t>Ед. измерения</t>
  </si>
  <si>
    <t>Количество</t>
  </si>
  <si>
    <t>Сырье и материалы:</t>
  </si>
  <si>
    <t>2</t>
  </si>
  <si>
    <t>4</t>
  </si>
  <si>
    <t>Комплектующие и запасные части:</t>
  </si>
  <si>
    <t>1</t>
  </si>
  <si>
    <t>3</t>
  </si>
  <si>
    <t>Оборудование:</t>
  </si>
  <si>
    <t xml:space="preserve">Приобретенные на 2021 год
(количество) </t>
  </si>
  <si>
    <t>в том числе:</t>
  </si>
  <si>
    <t>5</t>
  </si>
  <si>
    <t>6</t>
  </si>
  <si>
    <t>7</t>
  </si>
  <si>
    <t>8</t>
  </si>
  <si>
    <t>9</t>
  </si>
  <si>
    <t>кг</t>
  </si>
  <si>
    <t>м</t>
  </si>
  <si>
    <t>шт.</t>
  </si>
  <si>
    <t>м.</t>
  </si>
  <si>
    <t>Сантехнические изделия</t>
  </si>
  <si>
    <t>Строительные материалы</t>
  </si>
  <si>
    <t>куб</t>
  </si>
  <si>
    <t>кг.</t>
  </si>
  <si>
    <t>тн.</t>
  </si>
  <si>
    <t>Сварочные материалы</t>
  </si>
  <si>
    <t>куб.м</t>
  </si>
  <si>
    <t>Труба Втулка</t>
  </si>
  <si>
    <t>Канат стальной / прутки</t>
  </si>
  <si>
    <t xml:space="preserve">Резиновая смесь </t>
  </si>
  <si>
    <t>Авиазапчасти (масло)</t>
  </si>
  <si>
    <t>автозапчасти (фильтра, манжеты)</t>
  </si>
  <si>
    <t>алюминиевые листы</t>
  </si>
  <si>
    <t>Газовые горелки</t>
  </si>
  <si>
    <t>Тельфера</t>
  </si>
  <si>
    <t>Измерительные приборы</t>
  </si>
  <si>
    <t>1 квартал</t>
  </si>
  <si>
    <t>2 квартал</t>
  </si>
  <si>
    <t>3 квартал</t>
  </si>
  <si>
    <t>4 квартал</t>
  </si>
  <si>
    <t>АО "Ташкентский механический завод"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</si>
</sst>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9" formatCode="#,##0\ _₽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6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164" fontId="15" fillId="0" borderId="0" applyFont="0" applyFill="0" applyBorder="0" applyAlignment="0" applyProtection="0"/>
    <xf numFmtId="0" fontId="16" fillId="0" borderId="0" applyNumberFormat="0" applyFill="0" applyProtection="0"/>
    <xf numFmtId="0" fontId="17" fillId="0" borderId="0"/>
  </cellStyleXfs>
  <cellXfs count="35">
    <xf numFmtId="0" fontId="0" fillId="0" borderId="0" xfId="0"/>
    <xf numFmtId="1" fontId="8" fillId="2" borderId="0" xfId="8" applyNumberFormat="1" applyFont="1" applyFill="1" applyAlignment="1">
      <alignment vertical="center"/>
    </xf>
    <xf numFmtId="0" fontId="8" fillId="2" borderId="0" xfId="8" applyFont="1" applyFill="1" applyAlignment="1">
      <alignment horizontal="center" vertical="center"/>
    </xf>
    <xf numFmtId="0" fontId="8" fillId="2" borderId="0" xfId="8" applyFont="1" applyFill="1" applyAlignment="1">
      <alignment vertical="center"/>
    </xf>
    <xf numFmtId="1" fontId="7" fillId="2" borderId="1" xfId="8" applyNumberFormat="1" applyFont="1" applyFill="1" applyBorder="1" applyAlignment="1">
      <alignment horizontal="center" vertical="center" wrapText="1"/>
    </xf>
    <xf numFmtId="0" fontId="7" fillId="3" borderId="1" xfId="8" applyFont="1" applyFill="1" applyBorder="1" applyAlignment="1">
      <alignment horizontal="center" vertical="center" wrapText="1"/>
    </xf>
    <xf numFmtId="0" fontId="9" fillId="2" borderId="0" xfId="18" applyFont="1" applyFill="1" applyAlignment="1">
      <alignment vertical="center"/>
    </xf>
    <xf numFmtId="0" fontId="9" fillId="3" borderId="0" xfId="18" applyFont="1" applyFill="1" applyAlignment="1">
      <alignment vertical="center"/>
    </xf>
    <xf numFmtId="0" fontId="12" fillId="2" borderId="1" xfId="18" applyFont="1" applyFill="1" applyBorder="1" applyAlignment="1">
      <alignment horizontal="center" vertical="center"/>
    </xf>
    <xf numFmtId="49" fontId="11" fillId="2" borderId="1" xfId="18" applyNumberFormat="1" applyFont="1" applyFill="1" applyBorder="1" applyAlignment="1">
      <alignment horizontal="center" vertical="center"/>
    </xf>
    <xf numFmtId="0" fontId="12" fillId="2" borderId="1" xfId="18" applyFont="1" applyFill="1" applyBorder="1" applyAlignment="1">
      <alignment vertical="center" wrapText="1"/>
    </xf>
    <xf numFmtId="1" fontId="12" fillId="2" borderId="1" xfId="18" applyNumberFormat="1" applyFont="1" applyFill="1" applyBorder="1" applyAlignment="1">
      <alignment horizontal="center" vertical="center" wrapText="1"/>
    </xf>
    <xf numFmtId="3" fontId="11" fillId="2" borderId="1" xfId="18" applyNumberFormat="1" applyFont="1" applyFill="1" applyBorder="1" applyAlignment="1">
      <alignment horizontal="center" vertical="center"/>
    </xf>
    <xf numFmtId="0" fontId="12" fillId="2" borderId="1" xfId="18" applyNumberFormat="1" applyFont="1" applyFill="1" applyBorder="1" applyAlignment="1">
      <alignment horizontal="center" vertical="center" wrapText="1"/>
    </xf>
    <xf numFmtId="0" fontId="12" fillId="3" borderId="1" xfId="18" applyFont="1" applyFill="1" applyBorder="1" applyAlignment="1">
      <alignment horizontal="center" vertical="center"/>
    </xf>
    <xf numFmtId="1" fontId="12" fillId="3" borderId="1" xfId="18" applyNumberFormat="1" applyFont="1" applyFill="1" applyBorder="1" applyAlignment="1">
      <alignment horizontal="center" vertical="center" wrapText="1"/>
    </xf>
    <xf numFmtId="3" fontId="11" fillId="3" borderId="1" xfId="18" applyNumberFormat="1" applyFont="1" applyFill="1" applyBorder="1" applyAlignment="1">
      <alignment horizontal="center" vertical="center"/>
    </xf>
    <xf numFmtId="0" fontId="7" fillId="2" borderId="1" xfId="8" applyFont="1" applyFill="1" applyBorder="1" applyAlignment="1">
      <alignment horizontal="center" vertical="center" wrapText="1"/>
    </xf>
    <xf numFmtId="0" fontId="12" fillId="0" borderId="1" xfId="18" applyFont="1" applyFill="1" applyBorder="1" applyAlignment="1">
      <alignment vertical="center" wrapText="1"/>
    </xf>
    <xf numFmtId="169" fontId="7" fillId="2" borderId="1" xfId="8" applyNumberFormat="1" applyFont="1" applyFill="1" applyBorder="1" applyAlignment="1">
      <alignment horizontal="center" vertical="center" wrapText="1"/>
    </xf>
    <xf numFmtId="169" fontId="8" fillId="2" borderId="0" xfId="8" applyNumberFormat="1" applyFont="1" applyFill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9" fontId="12" fillId="2" borderId="1" xfId="18" applyNumberFormat="1" applyFont="1" applyFill="1" applyBorder="1" applyAlignment="1">
      <alignment horizontal="center" vertical="center" wrapText="1"/>
    </xf>
    <xf numFmtId="169" fontId="12" fillId="3" borderId="1" xfId="18" applyNumberFormat="1" applyFont="1" applyFill="1" applyBorder="1" applyAlignment="1">
      <alignment horizontal="center" vertical="center" wrapText="1"/>
    </xf>
    <xf numFmtId="0" fontId="10" fillId="3" borderId="1" xfId="8" applyFont="1" applyFill="1" applyBorder="1" applyAlignment="1">
      <alignment horizontal="center" vertical="center" wrapText="1"/>
    </xf>
    <xf numFmtId="1" fontId="7" fillId="2" borderId="4" xfId="8" applyNumberFormat="1" applyFont="1" applyFill="1" applyBorder="1" applyAlignment="1">
      <alignment horizontal="center" vertical="center" wrapText="1"/>
    </xf>
    <xf numFmtId="1" fontId="7" fillId="2" borderId="5" xfId="8" applyNumberFormat="1" applyFont="1" applyFill="1" applyBorder="1" applyAlignment="1">
      <alignment horizontal="center" vertical="center" wrapText="1"/>
    </xf>
    <xf numFmtId="0" fontId="7" fillId="2" borderId="4" xfId="8" applyFont="1" applyFill="1" applyBorder="1" applyAlignment="1">
      <alignment horizontal="center" vertical="center" wrapText="1"/>
    </xf>
    <xf numFmtId="0" fontId="7" fillId="2" borderId="5" xfId="8" applyFont="1" applyFill="1" applyBorder="1" applyAlignment="1">
      <alignment horizontal="center" vertical="center" wrapText="1"/>
    </xf>
    <xf numFmtId="0" fontId="7" fillId="2" borderId="2" xfId="8" applyFont="1" applyFill="1" applyBorder="1" applyAlignment="1">
      <alignment horizontal="center" vertical="center" wrapText="1"/>
    </xf>
    <xf numFmtId="0" fontId="7" fillId="2" borderId="3" xfId="8" applyFont="1" applyFill="1" applyBorder="1" applyAlignment="1">
      <alignment horizontal="center" vertical="center" wrapText="1"/>
    </xf>
    <xf numFmtId="0" fontId="7" fillId="2" borderId="1" xfId="8" applyFont="1" applyFill="1" applyBorder="1" applyAlignment="1">
      <alignment horizontal="center" vertical="center" wrapText="1"/>
    </xf>
    <xf numFmtId="0" fontId="13" fillId="3" borderId="1" xfId="18" applyFont="1" applyFill="1" applyBorder="1" applyAlignment="1">
      <alignment horizontal="center" vertical="center" wrapText="1"/>
    </xf>
    <xf numFmtId="0" fontId="13" fillId="3" borderId="1" xfId="18" applyNumberFormat="1" applyFont="1" applyFill="1" applyBorder="1" applyAlignment="1">
      <alignment horizontal="center" vertical="center" wrapText="1"/>
    </xf>
  </cellXfs>
  <cellStyles count="27">
    <cellStyle name="Обычный" xfId="0" builtinId="0"/>
    <cellStyle name="Обычный 10" xfId="23"/>
    <cellStyle name="Обычный 2" xfId="1"/>
    <cellStyle name="Обычный 2 2" xfId="5"/>
    <cellStyle name="Обычный 2 2 2" xfId="9"/>
    <cellStyle name="Обычный 2 2 2 2" xfId="22"/>
    <cellStyle name="Обычный 2 2 3" xfId="10"/>
    <cellStyle name="Обычный 2 2 4" xfId="16"/>
    <cellStyle name="Обычный 2 2 5" xfId="26"/>
    <cellStyle name="Обычный 2 3" xfId="8"/>
    <cellStyle name="Обычный 2 3 2" xfId="21"/>
    <cellStyle name="Обычный 2 4" xfId="14"/>
    <cellStyle name="Обычный 3" xfId="3"/>
    <cellStyle name="Обычный 3 2" xfId="12"/>
    <cellStyle name="Обычный 4" xfId="7"/>
    <cellStyle name="Обычный 4 2" xfId="11"/>
    <cellStyle name="Обычный 5" xfId="25"/>
    <cellStyle name="Обычный 5 2" xfId="18"/>
    <cellStyle name="Обычный 5 3" xfId="20"/>
    <cellStyle name="Финансовый 2" xfId="2"/>
    <cellStyle name="Финансовый 2 2" xfId="13"/>
    <cellStyle name="Финансовый 2 3" xfId="15"/>
    <cellStyle name="Финансовый 3" xfId="4"/>
    <cellStyle name="Финансовый 4" xfId="6"/>
    <cellStyle name="Финансовый 5" xfId="17"/>
    <cellStyle name="Финансовый 6" xfId="19"/>
    <cellStyle name="Финансовый 7" xfId="2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25"/>
  <sheetViews>
    <sheetView tabSelected="1" view="pageBreakPreview" topLeftCell="B1" zoomScaleNormal="70" zoomScaleSheetLayoutView="100" workbookViewId="0">
      <selection activeCell="I21" sqref="I21"/>
    </sheetView>
  </sheetViews>
  <sheetFormatPr defaultColWidth="8.85546875" defaultRowHeight="15" x14ac:dyDescent="0.25"/>
  <cols>
    <col min="1" max="1" width="11.28515625" style="1" hidden="1" customWidth="1"/>
    <col min="2" max="2" width="55.140625" style="3" customWidth="1"/>
    <col min="3" max="3" width="14.140625" style="2" customWidth="1"/>
    <col min="4" max="4" width="19.28515625" style="2" customWidth="1"/>
    <col min="5" max="5" width="16.85546875" style="2" customWidth="1"/>
    <col min="6" max="6" width="16.5703125" style="2" customWidth="1"/>
    <col min="7" max="7" width="16.140625" style="2" customWidth="1"/>
    <col min="8" max="8" width="16.5703125" style="20" customWidth="1"/>
    <col min="9" max="16384" width="8.85546875" style="3"/>
  </cols>
  <sheetData>
    <row r="1" spans="1:8" ht="31.5" customHeight="1" x14ac:dyDescent="0.25">
      <c r="A1" s="26" t="s">
        <v>0</v>
      </c>
      <c r="B1" s="28" t="s">
        <v>1</v>
      </c>
      <c r="C1" s="28" t="s">
        <v>2</v>
      </c>
      <c r="D1" s="32" t="s">
        <v>11</v>
      </c>
      <c r="E1" s="30" t="s">
        <v>12</v>
      </c>
      <c r="F1" s="31"/>
      <c r="G1" s="31"/>
      <c r="H1" s="31"/>
    </row>
    <row r="2" spans="1:8" ht="28.5" customHeight="1" x14ac:dyDescent="0.25">
      <c r="A2" s="27"/>
      <c r="B2" s="29"/>
      <c r="C2" s="29"/>
      <c r="D2" s="32"/>
      <c r="E2" s="17" t="s">
        <v>38</v>
      </c>
      <c r="F2" s="17" t="s">
        <v>39</v>
      </c>
      <c r="G2" s="17" t="s">
        <v>40</v>
      </c>
      <c r="H2" s="19" t="s">
        <v>41</v>
      </c>
    </row>
    <row r="3" spans="1:8" ht="34.5" customHeight="1" x14ac:dyDescent="0.25">
      <c r="A3" s="27"/>
      <c r="B3" s="29"/>
      <c r="C3" s="29"/>
      <c r="D3" s="32"/>
      <c r="E3" s="17" t="s">
        <v>3</v>
      </c>
      <c r="F3" s="17" t="s">
        <v>3</v>
      </c>
      <c r="G3" s="17" t="s">
        <v>3</v>
      </c>
      <c r="H3" s="19" t="s">
        <v>3</v>
      </c>
    </row>
    <row r="4" spans="1:8" ht="52.5" customHeight="1" x14ac:dyDescent="0.25">
      <c r="A4" s="25" t="s">
        <v>42</v>
      </c>
      <c r="B4" s="25"/>
      <c r="C4" s="25"/>
      <c r="D4" s="25"/>
      <c r="E4" s="25"/>
      <c r="F4" s="25"/>
      <c r="G4" s="25"/>
      <c r="H4" s="25"/>
    </row>
    <row r="5" spans="1:8" ht="40.15" customHeight="1" x14ac:dyDescent="0.25">
      <c r="A5" s="4">
        <v>1</v>
      </c>
      <c r="B5" s="5" t="s">
        <v>4</v>
      </c>
      <c r="C5" s="17"/>
      <c r="D5" s="17"/>
      <c r="E5" s="17"/>
      <c r="F5" s="17"/>
      <c r="G5" s="17"/>
      <c r="H5" s="19"/>
    </row>
    <row r="6" spans="1:8" s="6" customFormat="1" ht="36" customHeight="1" x14ac:dyDescent="0.25">
      <c r="A6" s="9" t="s">
        <v>8</v>
      </c>
      <c r="B6" s="18" t="s">
        <v>22</v>
      </c>
      <c r="C6" s="8" t="s">
        <v>20</v>
      </c>
      <c r="D6" s="12">
        <f t="shared" ref="D6:D14" si="0">E6+F6+G6+H6</f>
        <v>1092</v>
      </c>
      <c r="E6" s="13">
        <v>697</v>
      </c>
      <c r="F6" s="12">
        <v>95</v>
      </c>
      <c r="G6" s="12">
        <v>150</v>
      </c>
      <c r="H6" s="23">
        <v>150</v>
      </c>
    </row>
    <row r="7" spans="1:8" s="6" customFormat="1" ht="36" customHeight="1" x14ac:dyDescent="0.25">
      <c r="A7" s="9" t="s">
        <v>5</v>
      </c>
      <c r="B7" s="10" t="s">
        <v>27</v>
      </c>
      <c r="C7" s="22" t="s">
        <v>18</v>
      </c>
      <c r="D7" s="12">
        <f t="shared" si="0"/>
        <v>20272</v>
      </c>
      <c r="E7" s="12">
        <v>9260</v>
      </c>
      <c r="F7" s="12">
        <v>4812</v>
      </c>
      <c r="G7" s="12">
        <v>3200</v>
      </c>
      <c r="H7" s="23">
        <v>3000</v>
      </c>
    </row>
    <row r="8" spans="1:8" s="6" customFormat="1" ht="36" customHeight="1" x14ac:dyDescent="0.25">
      <c r="A8" s="9" t="s">
        <v>9</v>
      </c>
      <c r="B8" s="10" t="s">
        <v>27</v>
      </c>
      <c r="C8" s="22" t="s">
        <v>20</v>
      </c>
      <c r="D8" s="12">
        <f t="shared" si="0"/>
        <v>865</v>
      </c>
      <c r="E8" s="12">
        <v>9</v>
      </c>
      <c r="F8" s="12">
        <v>356</v>
      </c>
      <c r="G8" s="12">
        <v>250</v>
      </c>
      <c r="H8" s="23">
        <v>250</v>
      </c>
    </row>
    <row r="9" spans="1:8" s="6" customFormat="1" ht="36" customHeight="1" x14ac:dyDescent="0.25">
      <c r="A9" s="9" t="s">
        <v>6</v>
      </c>
      <c r="B9" s="10" t="s">
        <v>27</v>
      </c>
      <c r="C9" s="12" t="s">
        <v>28</v>
      </c>
      <c r="D9" s="12">
        <f t="shared" si="0"/>
        <v>270</v>
      </c>
      <c r="E9" s="8">
        <v>270</v>
      </c>
      <c r="F9" s="12"/>
      <c r="G9" s="12"/>
      <c r="H9" s="23"/>
    </row>
    <row r="10" spans="1:8" s="6" customFormat="1" ht="36" customHeight="1" x14ac:dyDescent="0.25">
      <c r="A10" s="9" t="s">
        <v>13</v>
      </c>
      <c r="B10" s="18" t="s">
        <v>23</v>
      </c>
      <c r="C10" s="22" t="s">
        <v>24</v>
      </c>
      <c r="D10" s="12">
        <f t="shared" si="0"/>
        <v>1848</v>
      </c>
      <c r="E10" s="11">
        <v>445</v>
      </c>
      <c r="F10" s="12">
        <v>703</v>
      </c>
      <c r="G10" s="12">
        <v>350</v>
      </c>
      <c r="H10" s="23">
        <v>350</v>
      </c>
    </row>
    <row r="11" spans="1:8" s="6" customFormat="1" ht="36" customHeight="1" x14ac:dyDescent="0.25">
      <c r="A11" s="9" t="s">
        <v>14</v>
      </c>
      <c r="B11" s="18" t="s">
        <v>23</v>
      </c>
      <c r="C11" s="22" t="s">
        <v>19</v>
      </c>
      <c r="D11" s="12">
        <f t="shared" si="0"/>
        <v>176643.5</v>
      </c>
      <c r="E11" s="11">
        <v>38876.160000000003</v>
      </c>
      <c r="F11" s="12">
        <v>57767.34</v>
      </c>
      <c r="G11" s="12">
        <v>40000</v>
      </c>
      <c r="H11" s="23">
        <v>40000</v>
      </c>
    </row>
    <row r="12" spans="1:8" s="6" customFormat="1" ht="36" customHeight="1" x14ac:dyDescent="0.25">
      <c r="A12" s="9" t="s">
        <v>15</v>
      </c>
      <c r="B12" s="18" t="s">
        <v>23</v>
      </c>
      <c r="C12" s="22" t="s">
        <v>20</v>
      </c>
      <c r="D12" s="12">
        <f t="shared" si="0"/>
        <v>37262</v>
      </c>
      <c r="E12" s="11">
        <v>8745</v>
      </c>
      <c r="F12" s="12">
        <v>12517</v>
      </c>
      <c r="G12" s="12">
        <v>8000</v>
      </c>
      <c r="H12" s="23">
        <v>8000</v>
      </c>
    </row>
    <row r="13" spans="1:8" s="6" customFormat="1" ht="36" customHeight="1" x14ac:dyDescent="0.25">
      <c r="A13" s="9" t="s">
        <v>16</v>
      </c>
      <c r="B13" s="18" t="s">
        <v>23</v>
      </c>
      <c r="C13" s="22" t="s">
        <v>25</v>
      </c>
      <c r="D13" s="12">
        <f t="shared" si="0"/>
        <v>273530.34999999998</v>
      </c>
      <c r="E13" s="11">
        <v>82005.350000000006</v>
      </c>
      <c r="F13" s="12">
        <v>71525</v>
      </c>
      <c r="G13" s="12">
        <v>60000</v>
      </c>
      <c r="H13" s="23">
        <v>60000</v>
      </c>
    </row>
    <row r="14" spans="1:8" s="6" customFormat="1" ht="36" customHeight="1" x14ac:dyDescent="0.25">
      <c r="A14" s="9" t="s">
        <v>17</v>
      </c>
      <c r="B14" s="18" t="s">
        <v>23</v>
      </c>
      <c r="C14" s="22" t="s">
        <v>26</v>
      </c>
      <c r="D14" s="12">
        <f t="shared" si="0"/>
        <v>197</v>
      </c>
      <c r="E14" s="11">
        <v>84</v>
      </c>
      <c r="F14" s="12">
        <v>43</v>
      </c>
      <c r="G14" s="12">
        <v>35</v>
      </c>
      <c r="H14" s="23">
        <v>35</v>
      </c>
    </row>
    <row r="15" spans="1:8" s="7" customFormat="1" ht="36" customHeight="1" x14ac:dyDescent="0.25">
      <c r="A15" s="33" t="s">
        <v>7</v>
      </c>
      <c r="B15" s="33"/>
      <c r="C15" s="14"/>
      <c r="D15" s="16"/>
      <c r="E15" s="15"/>
      <c r="F15" s="16"/>
      <c r="G15" s="16"/>
      <c r="H15" s="24"/>
    </row>
    <row r="16" spans="1:8" s="6" customFormat="1" ht="36" customHeight="1" x14ac:dyDescent="0.25">
      <c r="A16" s="9" t="s">
        <v>8</v>
      </c>
      <c r="B16" s="10" t="s">
        <v>32</v>
      </c>
      <c r="C16" s="8" t="s">
        <v>25</v>
      </c>
      <c r="D16" s="12">
        <f t="shared" ref="D16:D21" si="1">E16+F16+G16+H16</f>
        <v>1726</v>
      </c>
      <c r="E16" s="11">
        <v>15</v>
      </c>
      <c r="F16" s="12">
        <v>661</v>
      </c>
      <c r="G16" s="12">
        <v>30</v>
      </c>
      <c r="H16" s="23">
        <v>1020</v>
      </c>
    </row>
    <row r="17" spans="1:8" s="6" customFormat="1" ht="36" customHeight="1" x14ac:dyDescent="0.25">
      <c r="A17" s="9" t="s">
        <v>5</v>
      </c>
      <c r="B17" s="10" t="s">
        <v>33</v>
      </c>
      <c r="C17" s="8" t="s">
        <v>20</v>
      </c>
      <c r="D17" s="12">
        <f t="shared" si="1"/>
        <v>339</v>
      </c>
      <c r="E17" s="11">
        <v>110</v>
      </c>
      <c r="F17" s="12">
        <v>49</v>
      </c>
      <c r="G17" s="12">
        <v>100</v>
      </c>
      <c r="H17" s="23">
        <v>80</v>
      </c>
    </row>
    <row r="18" spans="1:8" s="6" customFormat="1" ht="36" customHeight="1" x14ac:dyDescent="0.25">
      <c r="A18" s="9" t="s">
        <v>9</v>
      </c>
      <c r="B18" s="10" t="s">
        <v>34</v>
      </c>
      <c r="C18" s="8" t="s">
        <v>18</v>
      </c>
      <c r="D18" s="12">
        <f t="shared" si="1"/>
        <v>36516</v>
      </c>
      <c r="E18" s="11"/>
      <c r="F18" s="12">
        <v>16516</v>
      </c>
      <c r="G18" s="12"/>
      <c r="H18" s="23">
        <v>20000</v>
      </c>
    </row>
    <row r="19" spans="1:8" s="6" customFormat="1" ht="36" customHeight="1" x14ac:dyDescent="0.25">
      <c r="A19" s="9" t="s">
        <v>6</v>
      </c>
      <c r="B19" s="21" t="s">
        <v>30</v>
      </c>
      <c r="C19" s="8" t="s">
        <v>21</v>
      </c>
      <c r="D19" s="12">
        <f t="shared" si="1"/>
        <v>469</v>
      </c>
      <c r="E19" s="11">
        <v>100</v>
      </c>
      <c r="F19" s="12">
        <v>327</v>
      </c>
      <c r="G19" s="12">
        <v>42</v>
      </c>
      <c r="H19" s="23"/>
    </row>
    <row r="20" spans="1:8" s="6" customFormat="1" ht="36" customHeight="1" x14ac:dyDescent="0.25">
      <c r="A20" s="9" t="s">
        <v>13</v>
      </c>
      <c r="B20" s="21" t="s">
        <v>31</v>
      </c>
      <c r="C20" s="8" t="s">
        <v>25</v>
      </c>
      <c r="D20" s="12">
        <f t="shared" si="1"/>
        <v>2557</v>
      </c>
      <c r="E20" s="11">
        <v>1700</v>
      </c>
      <c r="F20" s="12">
        <v>507</v>
      </c>
      <c r="G20" s="12">
        <v>350</v>
      </c>
      <c r="H20" s="23"/>
    </row>
    <row r="21" spans="1:8" s="6" customFormat="1" ht="36" customHeight="1" x14ac:dyDescent="0.25">
      <c r="A21" s="9" t="s">
        <v>15</v>
      </c>
      <c r="B21" s="21" t="s">
        <v>29</v>
      </c>
      <c r="C21" s="8" t="s">
        <v>20</v>
      </c>
      <c r="D21" s="12">
        <f t="shared" si="1"/>
        <v>17</v>
      </c>
      <c r="E21" s="11">
        <v>4</v>
      </c>
      <c r="F21" s="12"/>
      <c r="G21" s="12">
        <v>13</v>
      </c>
      <c r="H21" s="23"/>
    </row>
    <row r="22" spans="1:8" s="7" customFormat="1" ht="36" customHeight="1" x14ac:dyDescent="0.25">
      <c r="A22" s="34" t="s">
        <v>10</v>
      </c>
      <c r="B22" s="34"/>
      <c r="C22" s="14"/>
      <c r="D22" s="16"/>
      <c r="E22" s="15"/>
      <c r="F22" s="16"/>
      <c r="G22" s="16"/>
      <c r="H22" s="24"/>
    </row>
    <row r="23" spans="1:8" s="6" customFormat="1" ht="36" customHeight="1" x14ac:dyDescent="0.25">
      <c r="A23" s="9" t="s">
        <v>8</v>
      </c>
      <c r="B23" s="10" t="s">
        <v>35</v>
      </c>
      <c r="C23" s="8" t="s">
        <v>20</v>
      </c>
      <c r="D23" s="12">
        <f>E23+F23+G23+H23</f>
        <v>14</v>
      </c>
      <c r="E23" s="11">
        <v>3</v>
      </c>
      <c r="F23" s="12">
        <v>5</v>
      </c>
      <c r="G23" s="12">
        <v>3</v>
      </c>
      <c r="H23" s="23">
        <v>3</v>
      </c>
    </row>
    <row r="24" spans="1:8" s="6" customFormat="1" ht="36" customHeight="1" x14ac:dyDescent="0.25">
      <c r="A24" s="9" t="s">
        <v>5</v>
      </c>
      <c r="B24" s="10" t="s">
        <v>37</v>
      </c>
      <c r="C24" s="8" t="s">
        <v>20</v>
      </c>
      <c r="D24" s="12">
        <f>E24+F24+G24+H24</f>
        <v>385</v>
      </c>
      <c r="E24" s="11">
        <v>330</v>
      </c>
      <c r="F24" s="12">
        <v>15</v>
      </c>
      <c r="G24" s="12">
        <v>20</v>
      </c>
      <c r="H24" s="23">
        <v>20</v>
      </c>
    </row>
    <row r="25" spans="1:8" s="6" customFormat="1" ht="36" customHeight="1" x14ac:dyDescent="0.25">
      <c r="A25" s="9" t="s">
        <v>9</v>
      </c>
      <c r="B25" s="10" t="s">
        <v>36</v>
      </c>
      <c r="C25" s="8" t="s">
        <v>20</v>
      </c>
      <c r="D25" s="12">
        <f>E25+F25+G25+H25</f>
        <v>30</v>
      </c>
      <c r="E25" s="11">
        <v>15</v>
      </c>
      <c r="F25" s="12">
        <v>5</v>
      </c>
      <c r="G25" s="12">
        <v>5</v>
      </c>
      <c r="H25" s="23">
        <v>5</v>
      </c>
    </row>
  </sheetData>
  <sortState ref="B23:H25">
    <sortCondition ref="B23:B25"/>
  </sortState>
  <mergeCells count="8">
    <mergeCell ref="A4:H4"/>
    <mergeCell ref="A15:B15"/>
    <mergeCell ref="A22:B22"/>
    <mergeCell ref="A1:A3"/>
    <mergeCell ref="B1:B3"/>
    <mergeCell ref="C1:C3"/>
    <mergeCell ref="D1:D3"/>
    <mergeCell ref="E1:H1"/>
  </mergeCells>
  <conditionalFormatting sqref="A22">
    <cfRule type="duplicateValues" dxfId="1" priority="3"/>
  </conditionalFormatting>
  <conditionalFormatting sqref="B23:B25 B19 A15 B6">
    <cfRule type="duplicateValues" dxfId="0" priority="2"/>
  </conditionalFormatting>
  <printOptions horizontalCentered="1"/>
  <pageMargins left="0" right="0" top="0.15748031496062992" bottom="0.15748031496062992" header="0.31496062992125984" footer="0.31496062992125984"/>
  <pageSetup paperSize="9" scale="56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ТМЗ</vt:lpstr>
      <vt:lpstr>ТМЗ!Область_печати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Пользователь Windows</cp:lastModifiedBy>
  <cp:lastPrinted>2021-05-31T17:48:25Z</cp:lastPrinted>
  <dcterms:created xsi:type="dcterms:W3CDTF">2019-09-10T10:36:15Z</dcterms:created>
  <dcterms:modified xsi:type="dcterms:W3CDTF">2021-06-01T12:14:22Z</dcterms:modified>
</cp:coreProperties>
</file>