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ТВСРЗ" sheetId="37" r:id="rId1"/>
  </sheets>
  <definedNames>
    <definedName name="_xlnm.Print_Area" localSheetId="0">ТВСРЗ!$B$1:$H$854</definedName>
  </definedNames>
  <calcPr calcId="145621"/>
</workbook>
</file>

<file path=xl/calcChain.xml><?xml version="1.0" encoding="utf-8"?>
<calcChain xmlns="http://schemas.openxmlformats.org/spreadsheetml/2006/main">
  <c r="D854" i="37" l="1"/>
  <c r="D853" i="37"/>
  <c r="D851" i="37"/>
  <c r="D850" i="37"/>
  <c r="D849" i="37"/>
  <c r="D848" i="37"/>
  <c r="D847" i="37"/>
  <c r="D846" i="37"/>
  <c r="D845" i="37"/>
  <c r="D844" i="37"/>
  <c r="D843" i="37"/>
  <c r="D842" i="37"/>
  <c r="D841" i="37"/>
  <c r="D840" i="37"/>
  <c r="D839" i="37"/>
  <c r="D838" i="37"/>
  <c r="D837" i="37"/>
  <c r="D836" i="37"/>
  <c r="D835" i="37"/>
  <c r="D834" i="37"/>
  <c r="D833" i="37"/>
  <c r="D832" i="37"/>
  <c r="D831" i="37"/>
  <c r="D830" i="37"/>
  <c r="D829" i="37"/>
  <c r="D828" i="37"/>
  <c r="D827" i="37"/>
  <c r="D826" i="37"/>
  <c r="D825" i="37"/>
  <c r="D824" i="37"/>
  <c r="D823" i="37"/>
  <c r="D822" i="37"/>
  <c r="D821" i="37"/>
  <c r="D820" i="37"/>
  <c r="D819" i="37"/>
  <c r="D818" i="37"/>
  <c r="D817" i="37"/>
  <c r="D816" i="37"/>
  <c r="D815" i="37"/>
  <c r="D814" i="37"/>
  <c r="D813" i="37"/>
  <c r="D812" i="37"/>
  <c r="D811" i="37"/>
  <c r="D810" i="37"/>
  <c r="D809" i="37"/>
  <c r="D808" i="37"/>
  <c r="D807" i="37"/>
  <c r="D806" i="37"/>
  <c r="D805" i="37"/>
  <c r="D804" i="37"/>
  <c r="D803" i="37"/>
  <c r="D802" i="37"/>
  <c r="D801" i="37"/>
  <c r="D800" i="37"/>
  <c r="D799" i="37"/>
  <c r="D798" i="37"/>
  <c r="D797" i="37"/>
  <c r="D796" i="37"/>
  <c r="D795" i="37"/>
  <c r="D794" i="37"/>
  <c r="D793" i="37"/>
  <c r="D792" i="37"/>
  <c r="D791" i="37"/>
  <c r="D790" i="37"/>
  <c r="D789" i="37"/>
  <c r="D788" i="37"/>
  <c r="D787" i="37"/>
  <c r="D786" i="37"/>
  <c r="D785" i="37"/>
  <c r="D784" i="37"/>
  <c r="D783" i="37"/>
  <c r="D782" i="37"/>
  <c r="D781" i="37"/>
  <c r="D780" i="37"/>
  <c r="D779" i="37"/>
  <c r="D778" i="37"/>
  <c r="D777" i="37"/>
  <c r="D776" i="37"/>
  <c r="D775" i="37"/>
  <c r="D774" i="37"/>
  <c r="D773" i="37"/>
  <c r="D772" i="37"/>
  <c r="D771" i="37"/>
  <c r="D770" i="37"/>
  <c r="D769" i="37"/>
  <c r="D768" i="37"/>
  <c r="D767" i="37"/>
  <c r="D766" i="37"/>
  <c r="D765" i="37"/>
  <c r="D764" i="37"/>
  <c r="D763" i="37"/>
  <c r="D762" i="37"/>
  <c r="D761" i="37"/>
  <c r="D760" i="37"/>
  <c r="D759" i="37"/>
  <c r="D758" i="37"/>
  <c r="D757" i="37"/>
  <c r="D756" i="37"/>
  <c r="D755" i="37"/>
  <c r="D754" i="37"/>
  <c r="D753" i="37"/>
  <c r="D752" i="37"/>
  <c r="D751" i="37"/>
  <c r="D750" i="37"/>
  <c r="D749" i="37"/>
  <c r="D748" i="37"/>
  <c r="D747" i="37"/>
  <c r="D746" i="37"/>
  <c r="D745" i="37"/>
  <c r="D744" i="37"/>
  <c r="D743" i="37"/>
  <c r="D742" i="37"/>
  <c r="D741" i="37"/>
  <c r="D740" i="37"/>
  <c r="D739" i="37"/>
  <c r="D738" i="37"/>
  <c r="D737" i="37"/>
  <c r="D736" i="37"/>
  <c r="D735" i="37"/>
  <c r="D734" i="37"/>
  <c r="D733" i="37"/>
  <c r="D732" i="37"/>
  <c r="D731" i="37"/>
  <c r="D730" i="37"/>
  <c r="D729" i="37"/>
  <c r="D728" i="37"/>
  <c r="D727" i="37"/>
  <c r="D726" i="37"/>
  <c r="D725" i="37"/>
  <c r="D724" i="37"/>
  <c r="D723" i="37"/>
  <c r="D722" i="37"/>
  <c r="D721" i="37"/>
  <c r="D720" i="37"/>
  <c r="D719" i="37"/>
  <c r="D718" i="37"/>
  <c r="D717" i="37"/>
  <c r="D716" i="37"/>
  <c r="D715" i="37"/>
  <c r="D714" i="37"/>
  <c r="D713" i="37"/>
  <c r="D712" i="37"/>
  <c r="D711" i="37"/>
  <c r="D710" i="37"/>
  <c r="D709" i="37"/>
  <c r="D708" i="37"/>
  <c r="D707" i="37"/>
  <c r="D706" i="37"/>
  <c r="D705" i="37"/>
  <c r="D704" i="37"/>
  <c r="D703" i="37"/>
  <c r="D702" i="37"/>
  <c r="D701" i="37"/>
  <c r="D700" i="37"/>
  <c r="D699" i="37"/>
  <c r="D698" i="37"/>
  <c r="D697" i="37"/>
  <c r="D696" i="37"/>
  <c r="D695" i="37"/>
  <c r="D694" i="37"/>
  <c r="D693" i="37"/>
  <c r="D692" i="37"/>
  <c r="D691" i="37"/>
  <c r="D690" i="37"/>
  <c r="D689" i="37"/>
  <c r="D688" i="37"/>
  <c r="D687" i="37"/>
  <c r="D686" i="37"/>
  <c r="D685" i="37"/>
  <c r="D684" i="37"/>
  <c r="D683" i="37"/>
  <c r="D682" i="37"/>
  <c r="D681" i="37"/>
  <c r="D680" i="37"/>
  <c r="D679" i="37"/>
  <c r="D678" i="37"/>
  <c r="D677" i="37"/>
  <c r="D676" i="37"/>
  <c r="D675" i="37"/>
  <c r="D674" i="37"/>
  <c r="D673" i="37"/>
  <c r="D672" i="37"/>
  <c r="D671" i="37"/>
  <c r="D670" i="37"/>
  <c r="D669" i="37"/>
  <c r="D668" i="37"/>
  <c r="D667" i="37"/>
  <c r="D666" i="37"/>
  <c r="D665" i="37"/>
  <c r="D664" i="37"/>
  <c r="D663" i="37"/>
  <c r="D662" i="37"/>
  <c r="D661" i="37"/>
  <c r="D660" i="37"/>
  <c r="D659" i="37"/>
  <c r="D658" i="37"/>
  <c r="D657" i="37"/>
  <c r="D500" i="37" l="1"/>
  <c r="D340" i="37"/>
  <c r="D281" i="37"/>
  <c r="D153" i="37"/>
  <c r="D54" i="37"/>
  <c r="D162" i="37"/>
  <c r="H97" i="37" l="1"/>
  <c r="G97" i="37"/>
  <c r="D97" i="37" s="1"/>
  <c r="H96" i="37"/>
  <c r="G96" i="37"/>
  <c r="H653" i="37"/>
  <c r="G653" i="37"/>
  <c r="D653" i="37" s="1"/>
  <c r="H652" i="37"/>
  <c r="G652" i="37"/>
  <c r="H651" i="37"/>
  <c r="G651" i="37"/>
  <c r="D651" i="37" s="1"/>
  <c r="H650" i="37"/>
  <c r="G650" i="37"/>
  <c r="H649" i="37"/>
  <c r="G649" i="37"/>
  <c r="D649" i="37" s="1"/>
  <c r="H648" i="37"/>
  <c r="G648" i="37"/>
  <c r="H647" i="37"/>
  <c r="G647" i="37"/>
  <c r="H646" i="37"/>
  <c r="G646" i="37"/>
  <c r="H623" i="37"/>
  <c r="G623" i="37"/>
  <c r="H603" i="37"/>
  <c r="G603" i="37"/>
  <c r="H571" i="37"/>
  <c r="G571" i="37"/>
  <c r="D571" i="37" s="1"/>
  <c r="H521" i="37"/>
  <c r="G521" i="37"/>
  <c r="H501" i="37"/>
  <c r="G501" i="37"/>
  <c r="H495" i="37"/>
  <c r="G495" i="37"/>
  <c r="D495" i="37" s="1"/>
  <c r="H425" i="37"/>
  <c r="G425" i="37"/>
  <c r="H424" i="37"/>
  <c r="G424" i="37"/>
  <c r="D424" i="37" s="1"/>
  <c r="H366" i="37"/>
  <c r="G366" i="37"/>
  <c r="H247" i="37"/>
  <c r="G247" i="37"/>
  <c r="H243" i="37"/>
  <c r="G243" i="37"/>
  <c r="H242" i="37"/>
  <c r="G242" i="37"/>
  <c r="H241" i="37"/>
  <c r="G241" i="37"/>
  <c r="H211" i="37"/>
  <c r="G211" i="37"/>
  <c r="H177" i="37"/>
  <c r="G177" i="37"/>
  <c r="H129" i="37"/>
  <c r="G129" i="37"/>
  <c r="H120" i="37"/>
  <c r="G120" i="37"/>
  <c r="H119" i="37"/>
  <c r="G119" i="37"/>
  <c r="H103" i="37"/>
  <c r="G103" i="37"/>
  <c r="H6" i="37"/>
  <c r="G6" i="37"/>
  <c r="H641" i="37"/>
  <c r="G641" i="37"/>
  <c r="H615" i="37"/>
  <c r="G615" i="37"/>
  <c r="H610" i="37"/>
  <c r="G610" i="37"/>
  <c r="H609" i="37"/>
  <c r="G609" i="37"/>
  <c r="H608" i="37"/>
  <c r="G608" i="37"/>
  <c r="H578" i="37"/>
  <c r="G578" i="37"/>
  <c r="H573" i="37"/>
  <c r="G573" i="37"/>
  <c r="H572" i="37"/>
  <c r="G572" i="37"/>
  <c r="H568" i="37"/>
  <c r="G568" i="37"/>
  <c r="H565" i="37"/>
  <c r="G565" i="37"/>
  <c r="H564" i="37"/>
  <c r="G564" i="37"/>
  <c r="H563" i="37"/>
  <c r="G563" i="37"/>
  <c r="H562" i="37"/>
  <c r="G562" i="37"/>
  <c r="H559" i="37"/>
  <c r="G559" i="37"/>
  <c r="H530" i="37"/>
  <c r="G530" i="37"/>
  <c r="H528" i="37"/>
  <c r="G528" i="37"/>
  <c r="H527" i="37"/>
  <c r="G527" i="37"/>
  <c r="H513" i="37"/>
  <c r="G513" i="37"/>
  <c r="H512" i="37"/>
  <c r="G512" i="37"/>
  <c r="H511" i="37"/>
  <c r="G511" i="37"/>
  <c r="H510" i="37"/>
  <c r="G510" i="37"/>
  <c r="H509" i="37"/>
  <c r="G509" i="37"/>
  <c r="H508" i="37"/>
  <c r="G508" i="37"/>
  <c r="H507" i="37"/>
  <c r="G507" i="37"/>
  <c r="H506" i="37"/>
  <c r="G506" i="37"/>
  <c r="H503" i="37"/>
  <c r="G503" i="37"/>
  <c r="H442" i="37"/>
  <c r="G442" i="37"/>
  <c r="H431" i="37"/>
  <c r="G431" i="37"/>
  <c r="H430" i="37"/>
  <c r="G430" i="37"/>
  <c r="H429" i="37"/>
  <c r="G429" i="37"/>
  <c r="H432" i="37"/>
  <c r="G432" i="37"/>
  <c r="H404" i="37"/>
  <c r="G404" i="37"/>
  <c r="H392" i="37"/>
  <c r="G392" i="37"/>
  <c r="H391" i="37"/>
  <c r="G391" i="37"/>
  <c r="H390" i="37"/>
  <c r="G390" i="37"/>
  <c r="H389" i="37"/>
  <c r="G389" i="37"/>
  <c r="H388" i="37"/>
  <c r="G388" i="37"/>
  <c r="H387" i="37"/>
  <c r="G387" i="37"/>
  <c r="H386" i="37"/>
  <c r="G386" i="37"/>
  <c r="H385" i="37"/>
  <c r="G385" i="37"/>
  <c r="H384" i="37"/>
  <c r="G384" i="37"/>
  <c r="H383" i="37"/>
  <c r="G383" i="37"/>
  <c r="H365" i="37"/>
  <c r="G365" i="37"/>
  <c r="H348" i="37"/>
  <c r="G348" i="37"/>
  <c r="H339" i="37"/>
  <c r="G339" i="37"/>
  <c r="H338" i="37"/>
  <c r="G338" i="37"/>
  <c r="H335" i="37"/>
  <c r="G335" i="37"/>
  <c r="H319" i="37"/>
  <c r="G319" i="37"/>
  <c r="H310" i="37"/>
  <c r="G310" i="37"/>
  <c r="H309" i="37"/>
  <c r="G309" i="37"/>
  <c r="H308" i="37"/>
  <c r="G308" i="37"/>
  <c r="H306" i="37"/>
  <c r="G306" i="37"/>
  <c r="H292" i="37"/>
  <c r="G292" i="37"/>
  <c r="H287" i="37"/>
  <c r="G287" i="37"/>
  <c r="H286" i="37"/>
  <c r="G286" i="37"/>
  <c r="H268" i="37"/>
  <c r="G268" i="37"/>
  <c r="H230" i="37"/>
  <c r="G230" i="37"/>
  <c r="H202" i="37"/>
  <c r="G202" i="37"/>
  <c r="H201" i="37"/>
  <c r="G201" i="37"/>
  <c r="H200" i="37"/>
  <c r="G200" i="37"/>
  <c r="H197" i="37"/>
  <c r="G197" i="37"/>
  <c r="H195" i="37"/>
  <c r="G195" i="37"/>
  <c r="H193" i="37"/>
  <c r="G193" i="37"/>
  <c r="H137" i="37"/>
  <c r="G137" i="37"/>
  <c r="H136" i="37"/>
  <c r="G136" i="37"/>
  <c r="H132" i="37"/>
  <c r="G132" i="37"/>
  <c r="H123" i="37"/>
  <c r="G123" i="37"/>
  <c r="H102" i="37"/>
  <c r="G102" i="37"/>
  <c r="H95" i="37"/>
  <c r="G95" i="37"/>
  <c r="H90" i="37"/>
  <c r="G90" i="37"/>
  <c r="H89" i="37"/>
  <c r="G89" i="37"/>
  <c r="H88" i="37"/>
  <c r="G88" i="37"/>
  <c r="H87" i="37"/>
  <c r="G87" i="37"/>
  <c r="H86" i="37"/>
  <c r="G86" i="37"/>
  <c r="H85" i="37"/>
  <c r="G85" i="37"/>
  <c r="H84" i="37"/>
  <c r="G84" i="37"/>
  <c r="H83" i="37"/>
  <c r="G83" i="37"/>
  <c r="H82" i="37"/>
  <c r="G82" i="37"/>
  <c r="H81" i="37"/>
  <c r="G81" i="37"/>
  <c r="H62" i="37"/>
  <c r="G62" i="37"/>
  <c r="H55" i="37"/>
  <c r="G55" i="37"/>
  <c r="H33" i="37"/>
  <c r="G33" i="37"/>
  <c r="H28" i="37"/>
  <c r="G28" i="37"/>
  <c r="H27" i="37"/>
  <c r="G27" i="37"/>
  <c r="H26" i="37"/>
  <c r="G26" i="37"/>
  <c r="H25" i="37"/>
  <c r="G25" i="37"/>
  <c r="H19" i="37"/>
  <c r="G19" i="37"/>
  <c r="H628" i="37"/>
  <c r="G628" i="37"/>
  <c r="H590" i="37"/>
  <c r="G590" i="37"/>
  <c r="H589" i="37"/>
  <c r="G589" i="37"/>
  <c r="H588" i="37"/>
  <c r="G588" i="37"/>
  <c r="H587" i="37"/>
  <c r="G587" i="37"/>
  <c r="H581" i="37"/>
  <c r="G581" i="37"/>
  <c r="H569" i="37"/>
  <c r="G569" i="37"/>
  <c r="H552" i="37"/>
  <c r="G552" i="37"/>
  <c r="H551" i="37"/>
  <c r="G551" i="37"/>
  <c r="H545" i="37"/>
  <c r="G545" i="37"/>
  <c r="H542" i="37"/>
  <c r="G542" i="37"/>
  <c r="H534" i="37"/>
  <c r="G534" i="37"/>
  <c r="H533" i="37"/>
  <c r="G533" i="37"/>
  <c r="H532" i="37"/>
  <c r="G532" i="37"/>
  <c r="H526" i="37"/>
  <c r="G526" i="37"/>
  <c r="H525" i="37"/>
  <c r="G525" i="37"/>
  <c r="H524" i="37"/>
  <c r="G524" i="37"/>
  <c r="H523" i="37"/>
  <c r="G523" i="37"/>
  <c r="H505" i="37"/>
  <c r="G505" i="37"/>
  <c r="H492" i="37"/>
  <c r="G492" i="37"/>
  <c r="H486" i="37"/>
  <c r="G486" i="37"/>
  <c r="H485" i="37"/>
  <c r="G485" i="37"/>
  <c r="H455" i="37"/>
  <c r="G455" i="37"/>
  <c r="H449" i="37"/>
  <c r="G449" i="37"/>
  <c r="H447" i="37"/>
  <c r="G447" i="37"/>
  <c r="H446" i="37"/>
  <c r="G446" i="37"/>
  <c r="H423" i="37"/>
  <c r="G423" i="37"/>
  <c r="H420" i="37"/>
  <c r="G420" i="37"/>
  <c r="H368" i="37"/>
  <c r="G368" i="37"/>
  <c r="H362" i="37"/>
  <c r="G362" i="37"/>
  <c r="H346" i="37"/>
  <c r="G346" i="37"/>
  <c r="H342" i="37"/>
  <c r="G342" i="37"/>
  <c r="H333" i="37"/>
  <c r="G333" i="37"/>
  <c r="H325" i="37"/>
  <c r="G325" i="37"/>
  <c r="H324" i="37"/>
  <c r="G324" i="37"/>
  <c r="H321" i="37"/>
  <c r="G321" i="37"/>
  <c r="H311" i="37"/>
  <c r="G311" i="37"/>
  <c r="H307" i="37"/>
  <c r="G307" i="37"/>
  <c r="H304" i="37"/>
  <c r="G304" i="37"/>
  <c r="H303" i="37"/>
  <c r="G303" i="37"/>
  <c r="H297" i="37"/>
  <c r="G297" i="37"/>
  <c r="H296" i="37"/>
  <c r="G296" i="37"/>
  <c r="H295" i="37"/>
  <c r="G295" i="37"/>
  <c r="H284" i="37"/>
  <c r="G284" i="37"/>
  <c r="H282" i="37"/>
  <c r="G282" i="37"/>
  <c r="H259" i="37"/>
  <c r="G259" i="37"/>
  <c r="H213" i="37"/>
  <c r="G213" i="37"/>
  <c r="H207" i="37"/>
  <c r="G207" i="37"/>
  <c r="H191" i="37"/>
  <c r="G191" i="37"/>
  <c r="H189" i="37"/>
  <c r="G189" i="37"/>
  <c r="H188" i="37"/>
  <c r="G188" i="37"/>
  <c r="H185" i="37"/>
  <c r="G185" i="37"/>
  <c r="H184" i="37"/>
  <c r="G184" i="37"/>
  <c r="H183" i="37"/>
  <c r="G183" i="37"/>
  <c r="H190" i="37"/>
  <c r="G190" i="37"/>
  <c r="H187" i="37"/>
  <c r="G187" i="37"/>
  <c r="H186" i="37"/>
  <c r="G186" i="37"/>
  <c r="H163" i="37"/>
  <c r="G163" i="37"/>
  <c r="H155" i="37"/>
  <c r="G155" i="37"/>
  <c r="H152" i="37"/>
  <c r="G152" i="37"/>
  <c r="H146" i="37"/>
  <c r="G146" i="37"/>
  <c r="H143" i="37"/>
  <c r="G143" i="37"/>
  <c r="H144" i="37"/>
  <c r="G144" i="37"/>
  <c r="H126" i="37"/>
  <c r="G126" i="37"/>
  <c r="H124" i="37"/>
  <c r="G124" i="37"/>
  <c r="H101" i="37"/>
  <c r="G101" i="37"/>
  <c r="H98" i="37"/>
  <c r="G98" i="37"/>
  <c r="H94" i="37"/>
  <c r="G94" i="37"/>
  <c r="H91" i="37"/>
  <c r="G91" i="37"/>
  <c r="H73" i="37"/>
  <c r="G73" i="37"/>
  <c r="H72" i="37"/>
  <c r="G72" i="37"/>
  <c r="H70" i="37"/>
  <c r="G70" i="37"/>
  <c r="H63" i="37"/>
  <c r="G63" i="37"/>
  <c r="H50" i="37"/>
  <c r="G50" i="37"/>
  <c r="H48" i="37"/>
  <c r="G48" i="37"/>
  <c r="H46" i="37"/>
  <c r="G46" i="37"/>
  <c r="H41" i="37"/>
  <c r="G41" i="37"/>
  <c r="H31" i="37"/>
  <c r="G31" i="37"/>
  <c r="H30" i="37"/>
  <c r="G30" i="37"/>
  <c r="H13" i="37"/>
  <c r="G13" i="37"/>
  <c r="H12" i="37"/>
  <c r="G12" i="37"/>
  <c r="H654" i="37"/>
  <c r="G654" i="37"/>
  <c r="H645" i="37"/>
  <c r="G645" i="37"/>
  <c r="H644" i="37"/>
  <c r="G644" i="37"/>
  <c r="H643" i="37"/>
  <c r="G643" i="37"/>
  <c r="H642" i="37"/>
  <c r="G642" i="37"/>
  <c r="H640" i="37"/>
  <c r="G640" i="37"/>
  <c r="H639" i="37"/>
  <c r="G639" i="37"/>
  <c r="H638" i="37"/>
  <c r="G638" i="37"/>
  <c r="H637" i="37"/>
  <c r="G637" i="37"/>
  <c r="H636" i="37"/>
  <c r="G636" i="37"/>
  <c r="H635" i="37"/>
  <c r="G635" i="37"/>
  <c r="H634" i="37"/>
  <c r="G634" i="37"/>
  <c r="H633" i="37"/>
  <c r="G633" i="37"/>
  <c r="H632" i="37"/>
  <c r="G632" i="37"/>
  <c r="H631" i="37"/>
  <c r="G631" i="37"/>
  <c r="H630" i="37"/>
  <c r="G630" i="37"/>
  <c r="H629" i="37"/>
  <c r="G629" i="37"/>
  <c r="H627" i="37"/>
  <c r="G627" i="37"/>
  <c r="H626" i="37"/>
  <c r="G626" i="37"/>
  <c r="H625" i="37"/>
  <c r="G625" i="37"/>
  <c r="H624" i="37"/>
  <c r="G624" i="37"/>
  <c r="H622" i="37"/>
  <c r="G622" i="37"/>
  <c r="H621" i="37"/>
  <c r="G621" i="37"/>
  <c r="H620" i="37"/>
  <c r="G620" i="37"/>
  <c r="H619" i="37"/>
  <c r="G619" i="37"/>
  <c r="H618" i="37"/>
  <c r="G618" i="37"/>
  <c r="H617" i="37"/>
  <c r="G617" i="37"/>
  <c r="H616" i="37"/>
  <c r="G616" i="37"/>
  <c r="H614" i="37"/>
  <c r="G614" i="37"/>
  <c r="H613" i="37"/>
  <c r="G613" i="37"/>
  <c r="H612" i="37"/>
  <c r="G612" i="37"/>
  <c r="H611" i="37"/>
  <c r="G611" i="37"/>
  <c r="H607" i="37"/>
  <c r="G607" i="37"/>
  <c r="H606" i="37"/>
  <c r="G606" i="37"/>
  <c r="H605" i="37"/>
  <c r="G605" i="37"/>
  <c r="H604" i="37"/>
  <c r="G604" i="37"/>
  <c r="H602" i="37"/>
  <c r="G602" i="37"/>
  <c r="H601" i="37"/>
  <c r="G601" i="37"/>
  <c r="H600" i="37"/>
  <c r="G600" i="37"/>
  <c r="H599" i="37"/>
  <c r="G599" i="37"/>
  <c r="H598" i="37"/>
  <c r="G598" i="37"/>
  <c r="H597" i="37"/>
  <c r="G597" i="37"/>
  <c r="H596" i="37"/>
  <c r="G596" i="37"/>
  <c r="H595" i="37"/>
  <c r="G595" i="37"/>
  <c r="H594" i="37"/>
  <c r="G594" i="37"/>
  <c r="H593" i="37"/>
  <c r="G593" i="37"/>
  <c r="H592" i="37"/>
  <c r="G592" i="37"/>
  <c r="H591" i="37"/>
  <c r="G591" i="37"/>
  <c r="H586" i="37"/>
  <c r="G586" i="37"/>
  <c r="H585" i="37"/>
  <c r="G585" i="37"/>
  <c r="H583" i="37"/>
  <c r="G583" i="37"/>
  <c r="H582" i="37"/>
  <c r="G582" i="37"/>
  <c r="H584" i="37"/>
  <c r="G584" i="37"/>
  <c r="H580" i="37"/>
  <c r="G580" i="37"/>
  <c r="H579" i="37"/>
  <c r="G579" i="37"/>
  <c r="H577" i="37"/>
  <c r="G577" i="37"/>
  <c r="H576" i="37"/>
  <c r="G576" i="37"/>
  <c r="H575" i="37"/>
  <c r="G575" i="37"/>
  <c r="H574" i="37"/>
  <c r="G574" i="37"/>
  <c r="H570" i="37"/>
  <c r="G570" i="37"/>
  <c r="H567" i="37"/>
  <c r="G567" i="37"/>
  <c r="H566" i="37"/>
  <c r="G566" i="37"/>
  <c r="H558" i="37"/>
  <c r="G558" i="37"/>
  <c r="H561" i="37"/>
  <c r="G561" i="37"/>
  <c r="H560" i="37"/>
  <c r="G560" i="37"/>
  <c r="H557" i="37"/>
  <c r="G557" i="37"/>
  <c r="H556" i="37"/>
  <c r="G556" i="37"/>
  <c r="H555" i="37"/>
  <c r="G555" i="37"/>
  <c r="H554" i="37"/>
  <c r="G554" i="37"/>
  <c r="H553" i="37"/>
  <c r="G553" i="37"/>
  <c r="H550" i="37"/>
  <c r="G550" i="37"/>
  <c r="H549" i="37"/>
  <c r="G549" i="37"/>
  <c r="H548" i="37"/>
  <c r="G548" i="37"/>
  <c r="H547" i="37"/>
  <c r="G547" i="37"/>
  <c r="H546" i="37"/>
  <c r="G546" i="37"/>
  <c r="H544" i="37"/>
  <c r="G544" i="37"/>
  <c r="H543" i="37"/>
  <c r="G543" i="37"/>
  <c r="H541" i="37"/>
  <c r="G541" i="37"/>
  <c r="H540" i="37"/>
  <c r="G540" i="37"/>
  <c r="H539" i="37"/>
  <c r="G539" i="37"/>
  <c r="H538" i="37"/>
  <c r="G538" i="37"/>
  <c r="H537" i="37"/>
  <c r="G537" i="37"/>
  <c r="H536" i="37"/>
  <c r="G536" i="37"/>
  <c r="H535" i="37"/>
  <c r="G535" i="37"/>
  <c r="H531" i="37"/>
  <c r="G531" i="37"/>
  <c r="H529" i="37"/>
  <c r="G529" i="37"/>
  <c r="H522" i="37"/>
  <c r="G522" i="37"/>
  <c r="H520" i="37"/>
  <c r="G520" i="37"/>
  <c r="H519" i="37"/>
  <c r="G519" i="37"/>
  <c r="H518" i="37"/>
  <c r="G518" i="37"/>
  <c r="H517" i="37"/>
  <c r="G517" i="37"/>
  <c r="H516" i="37"/>
  <c r="G516" i="37"/>
  <c r="H515" i="37"/>
  <c r="G515" i="37"/>
  <c r="H514" i="37"/>
  <c r="G514" i="37"/>
  <c r="H504" i="37"/>
  <c r="G504" i="37"/>
  <c r="H502" i="37"/>
  <c r="G502" i="37"/>
  <c r="H499" i="37"/>
  <c r="G499" i="37"/>
  <c r="H498" i="37"/>
  <c r="G498" i="37"/>
  <c r="H497" i="37"/>
  <c r="G497" i="37"/>
  <c r="H496" i="37"/>
  <c r="G496" i="37"/>
  <c r="H494" i="37"/>
  <c r="G494" i="37"/>
  <c r="H493" i="37"/>
  <c r="G493" i="37"/>
  <c r="H491" i="37"/>
  <c r="G491" i="37"/>
  <c r="H490" i="37"/>
  <c r="G490" i="37"/>
  <c r="H489" i="37"/>
  <c r="G489" i="37"/>
  <c r="H488" i="37"/>
  <c r="G488" i="37"/>
  <c r="H487" i="37"/>
  <c r="G487" i="37"/>
  <c r="H484" i="37"/>
  <c r="G484" i="37"/>
  <c r="H483" i="37"/>
  <c r="G483" i="37"/>
  <c r="H482" i="37"/>
  <c r="G482" i="37"/>
  <c r="H481" i="37"/>
  <c r="G481" i="37"/>
  <c r="H480" i="37"/>
  <c r="G480" i="37"/>
  <c r="H479" i="37"/>
  <c r="G479" i="37"/>
  <c r="H478" i="37"/>
  <c r="G478" i="37"/>
  <c r="H477" i="37"/>
  <c r="G477" i="37"/>
  <c r="H476" i="37"/>
  <c r="G476" i="37"/>
  <c r="H475" i="37"/>
  <c r="G475" i="37"/>
  <c r="H474" i="37"/>
  <c r="G474" i="37"/>
  <c r="H473" i="37"/>
  <c r="G473" i="37"/>
  <c r="H472" i="37"/>
  <c r="G472" i="37"/>
  <c r="H471" i="37"/>
  <c r="G471" i="37"/>
  <c r="H470" i="37"/>
  <c r="G470" i="37"/>
  <c r="H469" i="37"/>
  <c r="G469" i="37"/>
  <c r="H468" i="37"/>
  <c r="G468" i="37"/>
  <c r="H467" i="37"/>
  <c r="G467" i="37"/>
  <c r="H466" i="37"/>
  <c r="G466" i="37"/>
  <c r="H465" i="37"/>
  <c r="G465" i="37"/>
  <c r="H464" i="37"/>
  <c r="G464" i="37"/>
  <c r="H463" i="37"/>
  <c r="G463" i="37"/>
  <c r="H462" i="37"/>
  <c r="G462" i="37"/>
  <c r="H461" i="37"/>
  <c r="G461" i="37"/>
  <c r="H460" i="37"/>
  <c r="G460" i="37"/>
  <c r="H459" i="37"/>
  <c r="G459" i="37"/>
  <c r="H458" i="37"/>
  <c r="G458" i="37"/>
  <c r="H457" i="37"/>
  <c r="G457" i="37"/>
  <c r="H456" i="37"/>
  <c r="G456" i="37"/>
  <c r="H454" i="37"/>
  <c r="G454" i="37"/>
  <c r="H453" i="37"/>
  <c r="G453" i="37"/>
  <c r="H452" i="37"/>
  <c r="G452" i="37"/>
  <c r="H451" i="37"/>
  <c r="G451" i="37"/>
  <c r="H450" i="37"/>
  <c r="G450" i="37"/>
  <c r="H448" i="37"/>
  <c r="G448" i="37"/>
  <c r="H445" i="37"/>
  <c r="G445" i="37"/>
  <c r="H444" i="37"/>
  <c r="G444" i="37"/>
  <c r="H443" i="37"/>
  <c r="G443" i="37"/>
  <c r="H441" i="37"/>
  <c r="G441" i="37"/>
  <c r="H440" i="37"/>
  <c r="G440" i="37"/>
  <c r="H439" i="37"/>
  <c r="G439" i="37"/>
  <c r="H438" i="37"/>
  <c r="G438" i="37"/>
  <c r="H437" i="37"/>
  <c r="G437" i="37"/>
  <c r="H436" i="37"/>
  <c r="G436" i="37"/>
  <c r="H435" i="37"/>
  <c r="G435" i="37"/>
  <c r="H434" i="37"/>
  <c r="G434" i="37"/>
  <c r="H433" i="37"/>
  <c r="G433" i="37"/>
  <c r="H428" i="37"/>
  <c r="G428" i="37"/>
  <c r="H427" i="37"/>
  <c r="G427" i="37"/>
  <c r="H426" i="37"/>
  <c r="G426" i="37"/>
  <c r="H422" i="37"/>
  <c r="G422" i="37"/>
  <c r="H421" i="37"/>
  <c r="G421" i="37"/>
  <c r="H419" i="37"/>
  <c r="G419" i="37"/>
  <c r="H417" i="37"/>
  <c r="G417" i="37"/>
  <c r="H416" i="37"/>
  <c r="G416" i="37"/>
  <c r="H415" i="37"/>
  <c r="G415" i="37"/>
  <c r="H414" i="37"/>
  <c r="G414" i="37"/>
  <c r="H411" i="37"/>
  <c r="G411" i="37"/>
  <c r="H413" i="37"/>
  <c r="G413" i="37"/>
  <c r="H412" i="37"/>
  <c r="G412" i="37"/>
  <c r="H409" i="37"/>
  <c r="G409" i="37"/>
  <c r="H408" i="37"/>
  <c r="G408" i="37"/>
  <c r="H410" i="37"/>
  <c r="G410" i="37"/>
  <c r="H407" i="37"/>
  <c r="G407" i="37"/>
  <c r="H406" i="37"/>
  <c r="G406" i="37"/>
  <c r="H405" i="37"/>
  <c r="G405" i="37"/>
  <c r="H400" i="37"/>
  <c r="G400" i="37"/>
  <c r="H399" i="37"/>
  <c r="G399" i="37"/>
  <c r="H398" i="37"/>
  <c r="G398" i="37"/>
  <c r="H403" i="37"/>
  <c r="G403" i="37"/>
  <c r="H402" i="37"/>
  <c r="G402" i="37"/>
  <c r="H401" i="37"/>
  <c r="G401" i="37"/>
  <c r="H397" i="37"/>
  <c r="G397" i="37"/>
  <c r="H396" i="37"/>
  <c r="G396" i="37"/>
  <c r="H395" i="37"/>
  <c r="G395" i="37"/>
  <c r="H394" i="37"/>
  <c r="G394" i="37"/>
  <c r="H393" i="37"/>
  <c r="G393" i="37"/>
  <c r="H382" i="37"/>
  <c r="G382" i="37"/>
  <c r="H381" i="37"/>
  <c r="G381" i="37"/>
  <c r="H380" i="37"/>
  <c r="G380" i="37"/>
  <c r="H379" i="37"/>
  <c r="G379" i="37"/>
  <c r="H378" i="37"/>
  <c r="G378" i="37"/>
  <c r="H377" i="37"/>
  <c r="G377" i="37"/>
  <c r="H376" i="37"/>
  <c r="G376" i="37"/>
  <c r="H375" i="37"/>
  <c r="G375" i="37"/>
  <c r="H374" i="37"/>
  <c r="G374" i="37"/>
  <c r="H373" i="37"/>
  <c r="G373" i="37"/>
  <c r="H372" i="37"/>
  <c r="G372" i="37"/>
  <c r="H371" i="37"/>
  <c r="G371" i="37"/>
  <c r="H370" i="37"/>
  <c r="G370" i="37"/>
  <c r="H369" i="37"/>
  <c r="G369" i="37"/>
  <c r="H367" i="37"/>
  <c r="G367" i="37"/>
  <c r="H364" i="37"/>
  <c r="G364" i="37"/>
  <c r="H363" i="37"/>
  <c r="G363" i="37"/>
  <c r="H361" i="37"/>
  <c r="G361" i="37"/>
  <c r="H360" i="37"/>
  <c r="G360" i="37"/>
  <c r="H359" i="37"/>
  <c r="G359" i="37"/>
  <c r="H358" i="37"/>
  <c r="G358" i="37"/>
  <c r="H357" i="37"/>
  <c r="G357" i="37"/>
  <c r="H356" i="37"/>
  <c r="G356" i="37"/>
  <c r="H355" i="37"/>
  <c r="G355" i="37"/>
  <c r="H354" i="37"/>
  <c r="G354" i="37"/>
  <c r="H353" i="37"/>
  <c r="G353" i="37"/>
  <c r="H352" i="37"/>
  <c r="G352" i="37"/>
  <c r="H351" i="37"/>
  <c r="G351" i="37"/>
  <c r="H350" i="37"/>
  <c r="G350" i="37"/>
  <c r="H349" i="37"/>
  <c r="G349" i="37"/>
  <c r="H347" i="37"/>
  <c r="G347" i="37"/>
  <c r="H345" i="37"/>
  <c r="G345" i="37"/>
  <c r="H344" i="37"/>
  <c r="H343" i="37"/>
  <c r="G343" i="37"/>
  <c r="H341" i="37"/>
  <c r="G341" i="37"/>
  <c r="H337" i="37"/>
  <c r="G337" i="37"/>
  <c r="H336" i="37"/>
  <c r="G336" i="37"/>
  <c r="H334" i="37"/>
  <c r="G334" i="37"/>
  <c r="H332" i="37"/>
  <c r="G332" i="37"/>
  <c r="H331" i="37"/>
  <c r="G331" i="37"/>
  <c r="H330" i="37"/>
  <c r="G330" i="37"/>
  <c r="H329" i="37"/>
  <c r="G329" i="37"/>
  <c r="H328" i="37"/>
  <c r="G328" i="37"/>
  <c r="H327" i="37"/>
  <c r="G327" i="37"/>
  <c r="H326" i="37"/>
  <c r="G326" i="37"/>
  <c r="H323" i="37"/>
  <c r="G323" i="37"/>
  <c r="H322" i="37"/>
  <c r="G322" i="37"/>
  <c r="H320" i="37"/>
  <c r="G320" i="37"/>
  <c r="H318" i="37"/>
  <c r="G318" i="37"/>
  <c r="H317" i="37"/>
  <c r="G317" i="37"/>
  <c r="H316" i="37"/>
  <c r="G316" i="37"/>
  <c r="H315" i="37"/>
  <c r="G315" i="37"/>
  <c r="H314" i="37"/>
  <c r="G314" i="37"/>
  <c r="H313" i="37"/>
  <c r="G313" i="37"/>
  <c r="H312" i="37"/>
  <c r="G312" i="37"/>
  <c r="H305" i="37"/>
  <c r="G305" i="37"/>
  <c r="H302" i="37"/>
  <c r="G302" i="37"/>
  <c r="H300" i="37"/>
  <c r="G300" i="37"/>
  <c r="H299" i="37"/>
  <c r="G299" i="37"/>
  <c r="H298" i="37"/>
  <c r="G298" i="37"/>
  <c r="H301" i="37"/>
  <c r="G301" i="37"/>
  <c r="H294" i="37"/>
  <c r="G294" i="37"/>
  <c r="H293" i="37"/>
  <c r="G293" i="37"/>
  <c r="H291" i="37"/>
  <c r="G291" i="37"/>
  <c r="H290" i="37"/>
  <c r="G290" i="37"/>
  <c r="H289" i="37"/>
  <c r="G289" i="37"/>
  <c r="H288" i="37"/>
  <c r="G288" i="37"/>
  <c r="H285" i="37"/>
  <c r="G285" i="37"/>
  <c r="H283" i="37"/>
  <c r="G283" i="37"/>
  <c r="H280" i="37"/>
  <c r="G280" i="37"/>
  <c r="H279" i="37"/>
  <c r="G279" i="37"/>
  <c r="H278" i="37"/>
  <c r="G278" i="37"/>
  <c r="H277" i="37"/>
  <c r="G277" i="37"/>
  <c r="H276" i="37"/>
  <c r="G276" i="37"/>
  <c r="H275" i="37"/>
  <c r="G275" i="37"/>
  <c r="H274" i="37"/>
  <c r="G274" i="37"/>
  <c r="H273" i="37"/>
  <c r="G273" i="37"/>
  <c r="H272" i="37"/>
  <c r="G272" i="37"/>
  <c r="H271" i="37"/>
  <c r="G271" i="37"/>
  <c r="H270" i="37"/>
  <c r="G270" i="37"/>
  <c r="H269" i="37"/>
  <c r="G269" i="37"/>
  <c r="H267" i="37"/>
  <c r="G267" i="37"/>
  <c r="H266" i="37"/>
  <c r="G266" i="37"/>
  <c r="H265" i="37"/>
  <c r="G265" i="37"/>
  <c r="H264" i="37"/>
  <c r="G264" i="37"/>
  <c r="H263" i="37"/>
  <c r="G263" i="37"/>
  <c r="H262" i="37"/>
  <c r="G262" i="37"/>
  <c r="H261" i="37"/>
  <c r="G261" i="37"/>
  <c r="H260" i="37"/>
  <c r="G260" i="37"/>
  <c r="H258" i="37"/>
  <c r="G258" i="37"/>
  <c r="H257" i="37"/>
  <c r="G257" i="37"/>
  <c r="H256" i="37"/>
  <c r="G256" i="37"/>
  <c r="H255" i="37"/>
  <c r="G255" i="37"/>
  <c r="H254" i="37"/>
  <c r="G254" i="37"/>
  <c r="H253" i="37"/>
  <c r="G253" i="37"/>
  <c r="H252" i="37"/>
  <c r="G252" i="37"/>
  <c r="H251" i="37"/>
  <c r="G251" i="37"/>
  <c r="H250" i="37"/>
  <c r="G250" i="37"/>
  <c r="H249" i="37"/>
  <c r="G249" i="37"/>
  <c r="H248" i="37"/>
  <c r="G248" i="37"/>
  <c r="H246" i="37"/>
  <c r="G246" i="37"/>
  <c r="H245" i="37"/>
  <c r="G245" i="37"/>
  <c r="H244" i="37"/>
  <c r="G244" i="37"/>
  <c r="H240" i="37"/>
  <c r="G240" i="37"/>
  <c r="H239" i="37"/>
  <c r="G239" i="37"/>
  <c r="H238" i="37"/>
  <c r="G238" i="37"/>
  <c r="H237" i="37"/>
  <c r="G237" i="37"/>
  <c r="H236" i="37"/>
  <c r="G236" i="37"/>
  <c r="H235" i="37"/>
  <c r="G235" i="37"/>
  <c r="H234" i="37"/>
  <c r="G234" i="37"/>
  <c r="H233" i="37"/>
  <c r="G233" i="37"/>
  <c r="H232" i="37"/>
  <c r="G232" i="37"/>
  <c r="H231" i="37"/>
  <c r="G231" i="37"/>
  <c r="H229" i="37"/>
  <c r="G229" i="37"/>
  <c r="H228" i="37"/>
  <c r="G228" i="37"/>
  <c r="H227" i="37"/>
  <c r="G227" i="37"/>
  <c r="H226" i="37"/>
  <c r="G226" i="37"/>
  <c r="H225" i="37"/>
  <c r="G225" i="37"/>
  <c r="H224" i="37"/>
  <c r="G224" i="37"/>
  <c r="H223" i="37"/>
  <c r="G223" i="37"/>
  <c r="H222" i="37"/>
  <c r="G222" i="37"/>
  <c r="H221" i="37"/>
  <c r="G221" i="37"/>
  <c r="H220" i="37"/>
  <c r="G220" i="37"/>
  <c r="H219" i="37"/>
  <c r="G219" i="37"/>
  <c r="H218" i="37"/>
  <c r="G218" i="37"/>
  <c r="H217" i="37"/>
  <c r="G217" i="37"/>
  <c r="H216" i="37"/>
  <c r="G216" i="37"/>
  <c r="H215" i="37"/>
  <c r="G215" i="37"/>
  <c r="H214" i="37"/>
  <c r="G214" i="37"/>
  <c r="H212" i="37"/>
  <c r="G212" i="37"/>
  <c r="H210" i="37"/>
  <c r="G210" i="37"/>
  <c r="H209" i="37"/>
  <c r="G209" i="37"/>
  <c r="H208" i="37"/>
  <c r="G208" i="37"/>
  <c r="H206" i="37"/>
  <c r="G206" i="37"/>
  <c r="H205" i="37"/>
  <c r="G205" i="37"/>
  <c r="H204" i="37"/>
  <c r="G204" i="37"/>
  <c r="H203" i="37"/>
  <c r="G203" i="37"/>
  <c r="H199" i="37"/>
  <c r="G199" i="37"/>
  <c r="H198" i="37"/>
  <c r="G198" i="37"/>
  <c r="H196" i="37"/>
  <c r="G196" i="37"/>
  <c r="H194" i="37"/>
  <c r="G194" i="37"/>
  <c r="H192" i="37"/>
  <c r="G192" i="37"/>
  <c r="H182" i="37"/>
  <c r="G182" i="37"/>
  <c r="H181" i="37"/>
  <c r="G181" i="37"/>
  <c r="H180" i="37"/>
  <c r="G180" i="37"/>
  <c r="H179" i="37"/>
  <c r="G179" i="37"/>
  <c r="H178" i="37"/>
  <c r="G178" i="37"/>
  <c r="H176" i="37"/>
  <c r="G176" i="37"/>
  <c r="H175" i="37"/>
  <c r="G175" i="37"/>
  <c r="H174" i="37"/>
  <c r="G174" i="37"/>
  <c r="H173" i="37"/>
  <c r="G173" i="37"/>
  <c r="H172" i="37"/>
  <c r="G172" i="37"/>
  <c r="H171" i="37"/>
  <c r="G171" i="37"/>
  <c r="H170" i="37"/>
  <c r="G170" i="37"/>
  <c r="H169" i="37"/>
  <c r="G169" i="37"/>
  <c r="H168" i="37"/>
  <c r="G168" i="37"/>
  <c r="H167" i="37"/>
  <c r="G167" i="37"/>
  <c r="H166" i="37"/>
  <c r="G166" i="37"/>
  <c r="H165" i="37"/>
  <c r="G165" i="37"/>
  <c r="H164" i="37"/>
  <c r="G164" i="37"/>
  <c r="H161" i="37"/>
  <c r="G161" i="37"/>
  <c r="H160" i="37"/>
  <c r="G160" i="37"/>
  <c r="H158" i="37"/>
  <c r="G158" i="37"/>
  <c r="H157" i="37"/>
  <c r="G157" i="37"/>
  <c r="H156" i="37"/>
  <c r="G156" i="37"/>
  <c r="H159" i="37"/>
  <c r="G159" i="37"/>
  <c r="H154" i="37"/>
  <c r="G154" i="37"/>
  <c r="H151" i="37"/>
  <c r="G151" i="37"/>
  <c r="H150" i="37"/>
  <c r="G150" i="37"/>
  <c r="H149" i="37"/>
  <c r="G149" i="37"/>
  <c r="H148" i="37"/>
  <c r="G148" i="37"/>
  <c r="H147" i="37"/>
  <c r="G147" i="37"/>
  <c r="H145" i="37"/>
  <c r="G145" i="37"/>
  <c r="H142" i="37"/>
  <c r="G142" i="37"/>
  <c r="H141" i="37"/>
  <c r="G141" i="37"/>
  <c r="H140" i="37"/>
  <c r="G140" i="37"/>
  <c r="H139" i="37"/>
  <c r="G139" i="37"/>
  <c r="H138" i="37"/>
  <c r="G138" i="37"/>
  <c r="H135" i="37"/>
  <c r="G135" i="37"/>
  <c r="H134" i="37"/>
  <c r="G134" i="37"/>
  <c r="H133" i="37"/>
  <c r="G133" i="37"/>
  <c r="H131" i="37"/>
  <c r="G131" i="37"/>
  <c r="H130" i="37"/>
  <c r="G130" i="37"/>
  <c r="H128" i="37"/>
  <c r="G128" i="37"/>
  <c r="H127" i="37"/>
  <c r="G127" i="37"/>
  <c r="H125" i="37"/>
  <c r="G125" i="37"/>
  <c r="H122" i="37"/>
  <c r="G122" i="37"/>
  <c r="H121" i="37"/>
  <c r="G121" i="37"/>
  <c r="H118" i="37"/>
  <c r="G118" i="37"/>
  <c r="H117" i="37"/>
  <c r="G117" i="37"/>
  <c r="H116" i="37"/>
  <c r="G116" i="37"/>
  <c r="H114" i="37"/>
  <c r="G114" i="37"/>
  <c r="H115" i="37"/>
  <c r="G115" i="37"/>
  <c r="H113" i="37"/>
  <c r="G113" i="37"/>
  <c r="H112" i="37"/>
  <c r="G112" i="37"/>
  <c r="H111" i="37"/>
  <c r="G111" i="37"/>
  <c r="H110" i="37"/>
  <c r="G110" i="37"/>
  <c r="H109" i="37"/>
  <c r="G109" i="37"/>
  <c r="H108" i="37"/>
  <c r="G108" i="37"/>
  <c r="H107" i="37"/>
  <c r="G107" i="37"/>
  <c r="H106" i="37"/>
  <c r="G106" i="37"/>
  <c r="H105" i="37"/>
  <c r="G105" i="37"/>
  <c r="H104" i="37"/>
  <c r="G104" i="37"/>
  <c r="H100" i="37"/>
  <c r="G100" i="37"/>
  <c r="H99" i="37"/>
  <c r="G99" i="37"/>
  <c r="H93" i="37"/>
  <c r="G93" i="37"/>
  <c r="H92" i="37"/>
  <c r="G92" i="37"/>
  <c r="H80" i="37"/>
  <c r="G80" i="37"/>
  <c r="H79" i="37"/>
  <c r="G79" i="37"/>
  <c r="H78" i="37"/>
  <c r="G78" i="37"/>
  <c r="H77" i="37"/>
  <c r="G77" i="37"/>
  <c r="H76" i="37"/>
  <c r="G76" i="37"/>
  <c r="H75" i="37"/>
  <c r="G75" i="37"/>
  <c r="H74" i="37"/>
  <c r="G74" i="37"/>
  <c r="H71" i="37"/>
  <c r="G71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3" i="37"/>
  <c r="G53" i="37"/>
  <c r="H52" i="37"/>
  <c r="G52" i="37"/>
  <c r="H51" i="37"/>
  <c r="G51" i="37"/>
  <c r="H49" i="37"/>
  <c r="G49" i="37"/>
  <c r="H47" i="37"/>
  <c r="G47" i="37"/>
  <c r="H45" i="37"/>
  <c r="G45" i="37"/>
  <c r="H44" i="37"/>
  <c r="G44" i="37"/>
  <c r="H43" i="37"/>
  <c r="G43" i="37"/>
  <c r="H42" i="37"/>
  <c r="G42" i="37"/>
  <c r="H40" i="37"/>
  <c r="G40" i="37"/>
  <c r="H39" i="37"/>
  <c r="G39" i="37"/>
  <c r="H38" i="37"/>
  <c r="G38" i="37"/>
  <c r="H37" i="37"/>
  <c r="G37" i="37"/>
  <c r="H36" i="37"/>
  <c r="G36" i="37"/>
  <c r="D35" i="37"/>
  <c r="H34" i="37"/>
  <c r="G34" i="37"/>
  <c r="H32" i="37"/>
  <c r="G32" i="37"/>
  <c r="H29" i="37"/>
  <c r="G29" i="37"/>
  <c r="H24" i="37"/>
  <c r="G24" i="37"/>
  <c r="H23" i="37"/>
  <c r="G23" i="37"/>
  <c r="H22" i="37"/>
  <c r="G22" i="37"/>
  <c r="D21" i="37"/>
  <c r="H20" i="37"/>
  <c r="G20" i="37"/>
  <c r="H18" i="37"/>
  <c r="G18" i="37"/>
  <c r="H17" i="37"/>
  <c r="G17" i="37"/>
  <c r="H16" i="37"/>
  <c r="G16" i="37"/>
  <c r="H15" i="37"/>
  <c r="G15" i="37"/>
  <c r="H14" i="37"/>
  <c r="G14" i="37"/>
  <c r="H11" i="37"/>
  <c r="G11" i="37"/>
  <c r="H10" i="37"/>
  <c r="G10" i="37"/>
  <c r="H9" i="37"/>
  <c r="G9" i="37"/>
  <c r="H8" i="37"/>
  <c r="G8" i="37"/>
  <c r="H7" i="37"/>
  <c r="G7" i="37"/>
  <c r="D372" i="37" l="1"/>
  <c r="D380" i="37"/>
  <c r="D403" i="37"/>
  <c r="D407" i="37"/>
  <c r="D458" i="37"/>
  <c r="D463" i="37"/>
  <c r="D473" i="37"/>
  <c r="D479" i="37"/>
  <c r="D605" i="37"/>
  <c r="D66" i="37"/>
  <c r="D127" i="37"/>
  <c r="D130" i="37"/>
  <c r="D135" i="37"/>
  <c r="D150" i="37"/>
  <c r="D157" i="37"/>
  <c r="D160" i="37"/>
  <c r="D227" i="37"/>
  <c r="D236" i="37"/>
  <c r="D246" i="37"/>
  <c r="D505" i="37"/>
  <c r="D524" i="37"/>
  <c r="D542" i="37"/>
  <c r="D551" i="37"/>
  <c r="D589" i="37"/>
  <c r="D19" i="37"/>
  <c r="D26" i="37"/>
  <c r="D81" i="37"/>
  <c r="D83" i="37"/>
  <c r="D493" i="37"/>
  <c r="D519" i="37"/>
  <c r="D586" i="37"/>
  <c r="D595" i="37"/>
  <c r="D597" i="37"/>
  <c r="D612" i="37"/>
  <c r="D614" i="37"/>
  <c r="D287" i="37"/>
  <c r="D306" i="37"/>
  <c r="D338" i="37"/>
  <c r="D348" i="37"/>
  <c r="D389" i="37"/>
  <c r="D429" i="37"/>
  <c r="D241" i="37"/>
  <c r="D243" i="37"/>
  <c r="D521" i="37"/>
  <c r="D646" i="37"/>
  <c r="D652" i="37"/>
  <c r="D96" i="37"/>
  <c r="D89" i="37"/>
  <c r="D95" i="37"/>
  <c r="D64" i="37"/>
  <c r="D53" i="37"/>
  <c r="D106" i="37"/>
  <c r="D110" i="37"/>
  <c r="D293" i="37"/>
  <c r="D301" i="37"/>
  <c r="D305" i="37"/>
  <c r="D313" i="37"/>
  <c r="D320" i="37"/>
  <c r="D323" i="37"/>
  <c r="D331" i="37"/>
  <c r="D344" i="37"/>
  <c r="D351" i="37"/>
  <c r="D118" i="37"/>
  <c r="D45" i="37"/>
  <c r="D74" i="37"/>
  <c r="D266" i="37"/>
  <c r="D271" i="37"/>
  <c r="D279" i="37"/>
  <c r="D285" i="37"/>
  <c r="D354" i="37"/>
  <c r="D358" i="37"/>
  <c r="D63" i="37"/>
  <c r="D207" i="37"/>
  <c r="D307" i="37"/>
  <c r="D325" i="37"/>
  <c r="D342" i="37"/>
  <c r="D455" i="37"/>
  <c r="D102" i="37"/>
  <c r="D137" i="37"/>
  <c r="D202" i="37"/>
  <c r="D268" i="37"/>
  <c r="D43" i="37"/>
  <c r="D224" i="37"/>
  <c r="D226" i="37"/>
  <c r="D233" i="37"/>
  <c r="D235" i="37"/>
  <c r="D240" i="37"/>
  <c r="D245" i="37"/>
  <c r="D251" i="37"/>
  <c r="D253" i="37"/>
  <c r="D257" i="37"/>
  <c r="D462" i="37"/>
  <c r="D468" i="37"/>
  <c r="D470" i="37"/>
  <c r="D536" i="37"/>
  <c r="D540" i="37"/>
  <c r="D556" i="37"/>
  <c r="D558" i="37"/>
  <c r="D579" i="37"/>
  <c r="D639" i="37"/>
  <c r="D644" i="37"/>
  <c r="D46" i="37"/>
  <c r="D18" i="37"/>
  <c r="D69" i="37"/>
  <c r="D168" i="37"/>
  <c r="D172" i="37"/>
  <c r="D181" i="37"/>
  <c r="D196" i="37"/>
  <c r="D204" i="37"/>
  <c r="D215" i="37"/>
  <c r="D289" i="37"/>
  <c r="D298" i="37"/>
  <c r="D300" i="37"/>
  <c r="D316" i="37"/>
  <c r="D326" i="37"/>
  <c r="D328" i="37"/>
  <c r="D376" i="37"/>
  <c r="D415" i="37"/>
  <c r="D436" i="37"/>
  <c r="D440" i="37"/>
  <c r="D593" i="37"/>
  <c r="D600" i="37"/>
  <c r="D602" i="37"/>
  <c r="D611" i="37"/>
  <c r="D618" i="37"/>
  <c r="D620" i="37"/>
  <c r="D627" i="37"/>
  <c r="D630" i="37"/>
  <c r="D636" i="37"/>
  <c r="D638" i="37"/>
  <c r="D72" i="37"/>
  <c r="D101" i="37"/>
  <c r="D187" i="37"/>
  <c r="D183" i="37"/>
  <c r="D486" i="37"/>
  <c r="D525" i="37"/>
  <c r="D552" i="37"/>
  <c r="D581" i="37"/>
  <c r="D309" i="37"/>
  <c r="D383" i="37"/>
  <c r="D509" i="37"/>
  <c r="D513" i="37"/>
  <c r="D565" i="37"/>
  <c r="D578" i="37"/>
  <c r="D610" i="37"/>
  <c r="D129" i="37"/>
  <c r="D14" i="37"/>
  <c r="D34" i="37"/>
  <c r="D49" i="37"/>
  <c r="D68" i="37"/>
  <c r="D583" i="37"/>
  <c r="D39" i="37"/>
  <c r="D47" i="37"/>
  <c r="D219" i="37"/>
  <c r="D456" i="37"/>
  <c r="D76" i="37"/>
  <c r="D78" i="37"/>
  <c r="D93" i="37"/>
  <c r="D105" i="37"/>
  <c r="D141" i="37"/>
  <c r="D353" i="37"/>
  <c r="D394" i="37"/>
  <c r="D401" i="37"/>
  <c r="D428" i="37"/>
  <c r="D476" i="37"/>
  <c r="D478" i="37"/>
  <c r="D480" i="37"/>
  <c r="D482" i="37"/>
  <c r="D498" i="37"/>
  <c r="D550" i="37"/>
  <c r="D146" i="37"/>
  <c r="D387" i="37"/>
  <c r="D374" i="37"/>
  <c r="D408" i="37"/>
  <c r="D522" i="37"/>
  <c r="D431" i="37"/>
  <c r="D79" i="37"/>
  <c r="D133" i="37"/>
  <c r="D142" i="37"/>
  <c r="D147" i="37"/>
  <c r="D154" i="37"/>
  <c r="D156" i="37"/>
  <c r="D165" i="37"/>
  <c r="D167" i="37"/>
  <c r="D173" i="37"/>
  <c r="D175" i="37"/>
  <c r="D182" i="37"/>
  <c r="D194" i="37"/>
  <c r="D223" i="37"/>
  <c r="D232" i="37"/>
  <c r="D258" i="37"/>
  <c r="D261" i="37"/>
  <c r="D263" i="37"/>
  <c r="D265" i="37"/>
  <c r="D334" i="37"/>
  <c r="D341" i="37"/>
  <c r="D350" i="37"/>
  <c r="D377" i="37"/>
  <c r="D379" i="37"/>
  <c r="D395" i="37"/>
  <c r="D397" i="37"/>
  <c r="D400" i="37"/>
  <c r="D406" i="37"/>
  <c r="D413" i="37"/>
  <c r="D414" i="37"/>
  <c r="D433" i="37"/>
  <c r="D435" i="37"/>
  <c r="D467" i="37"/>
  <c r="D483" i="37"/>
  <c r="D489" i="37"/>
  <c r="D491" i="37"/>
  <c r="D499" i="37"/>
  <c r="D502" i="37"/>
  <c r="D516" i="37"/>
  <c r="D518" i="37"/>
  <c r="D529" i="37"/>
  <c r="D535" i="37"/>
  <c r="D541" i="37"/>
  <c r="D544" i="37"/>
  <c r="D553" i="37"/>
  <c r="D555" i="37"/>
  <c r="D599" i="37"/>
  <c r="D621" i="37"/>
  <c r="D626" i="37"/>
  <c r="D635" i="37"/>
  <c r="D91" i="37"/>
  <c r="D98" i="37"/>
  <c r="D143" i="37"/>
  <c r="D186" i="37"/>
  <c r="D188" i="37"/>
  <c r="D191" i="37"/>
  <c r="D282" i="37"/>
  <c r="D295" i="37"/>
  <c r="D311" i="37"/>
  <c r="D324" i="37"/>
  <c r="D534" i="37"/>
  <c r="D545" i="37"/>
  <c r="D27" i="37"/>
  <c r="D62" i="37"/>
  <c r="D88" i="37"/>
  <c r="D310" i="37"/>
  <c r="D335" i="37"/>
  <c r="D384" i="37"/>
  <c r="D386" i="37"/>
  <c r="D392" i="37"/>
  <c r="D432" i="37"/>
  <c r="D506" i="37"/>
  <c r="D508" i="37"/>
  <c r="D527" i="37"/>
  <c r="D530" i="37"/>
  <c r="D568" i="37"/>
  <c r="D10" i="37"/>
  <c r="D8" i="37"/>
  <c r="D7" i="37"/>
  <c r="D15" i="37"/>
  <c r="D17" i="37"/>
  <c r="D24" i="37"/>
  <c r="D148" i="37"/>
  <c r="D314" i="37"/>
  <c r="D471" i="37"/>
  <c r="D603" i="37"/>
  <c r="D99" i="37"/>
  <c r="D170" i="37"/>
  <c r="D176" i="37"/>
  <c r="D179" i="37"/>
  <c r="D255" i="37"/>
  <c r="D337" i="37"/>
  <c r="D345" i="37"/>
  <c r="D349" i="37"/>
  <c r="D417" i="37"/>
  <c r="D421" i="37"/>
  <c r="D426" i="37"/>
  <c r="D487" i="37"/>
  <c r="D538" i="37"/>
  <c r="D546" i="37"/>
  <c r="D548" i="37"/>
  <c r="D624" i="37"/>
  <c r="D631" i="37"/>
  <c r="D633" i="37"/>
  <c r="D259" i="37"/>
  <c r="D296" i="37"/>
  <c r="D303" i="37"/>
  <c r="D33" i="37"/>
  <c r="D84" i="37"/>
  <c r="D86" i="37"/>
  <c r="D511" i="37"/>
  <c r="D559" i="37"/>
  <c r="D563" i="37"/>
  <c r="D23" i="37"/>
  <c r="D52" i="37"/>
  <c r="D58" i="37"/>
  <c r="D108" i="37"/>
  <c r="D115" i="37"/>
  <c r="D116" i="37"/>
  <c r="D199" i="37"/>
  <c r="D209" i="37"/>
  <c r="D212" i="37"/>
  <c r="D269" i="37"/>
  <c r="D275" i="37"/>
  <c r="D277" i="37"/>
  <c r="D291" i="37"/>
  <c r="D356" i="37"/>
  <c r="D363" i="37"/>
  <c r="D438" i="37"/>
  <c r="D445" i="37"/>
  <c r="D450" i="37"/>
  <c r="D460" i="37"/>
  <c r="D488" i="37"/>
  <c r="D560" i="37"/>
  <c r="D574" i="37"/>
  <c r="D576" i="37"/>
  <c r="D592" i="37"/>
  <c r="D642" i="37"/>
  <c r="D13" i="37"/>
  <c r="D31" i="37"/>
  <c r="D333" i="37"/>
  <c r="D368" i="37"/>
  <c r="D423" i="37"/>
  <c r="D132" i="37"/>
  <c r="D195" i="37"/>
  <c r="D573" i="37"/>
  <c r="D608" i="37"/>
  <c r="D6" i="37"/>
  <c r="D119" i="37"/>
  <c r="D366" i="37"/>
  <c r="D29" i="37"/>
  <c r="D37" i="37"/>
  <c r="D42" i="37"/>
  <c r="D57" i="37"/>
  <c r="D61" i="37"/>
  <c r="D75" i="37"/>
  <c r="D111" i="37"/>
  <c r="D113" i="37"/>
  <c r="D121" i="37"/>
  <c r="D125" i="37"/>
  <c r="D139" i="37"/>
  <c r="D164" i="37"/>
  <c r="D205" i="37"/>
  <c r="D208" i="37"/>
  <c r="D216" i="37"/>
  <c r="D218" i="37"/>
  <c r="D221" i="37"/>
  <c r="D229" i="37"/>
  <c r="D239" i="37"/>
  <c r="D250" i="37"/>
  <c r="D272" i="37"/>
  <c r="D274" i="37"/>
  <c r="D280" i="37"/>
  <c r="D283" i="37"/>
  <c r="D318" i="37"/>
  <c r="D330" i="37"/>
  <c r="D359" i="37"/>
  <c r="D361" i="37"/>
  <c r="D369" i="37"/>
  <c r="D371" i="37"/>
  <c r="D382" i="37"/>
  <c r="D399" i="37"/>
  <c r="D412" i="37"/>
  <c r="D441" i="37"/>
  <c r="D444" i="37"/>
  <c r="D452" i="37"/>
  <c r="D454" i="37"/>
  <c r="D465" i="37"/>
  <c r="D475" i="37"/>
  <c r="D496" i="37"/>
  <c r="D515" i="37"/>
  <c r="D566" i="37"/>
  <c r="D570" i="37"/>
  <c r="D580" i="37"/>
  <c r="D582" i="37"/>
  <c r="D617" i="37"/>
  <c r="D645" i="37"/>
  <c r="D12" i="37"/>
  <c r="D48" i="37"/>
  <c r="D126" i="37"/>
  <c r="D163" i="37"/>
  <c r="D185" i="37"/>
  <c r="D362" i="37"/>
  <c r="D446" i="37"/>
  <c r="D449" i="37"/>
  <c r="D532" i="37"/>
  <c r="D588" i="37"/>
  <c r="D628" i="37"/>
  <c r="D193" i="37"/>
  <c r="D230" i="37"/>
  <c r="D286" i="37"/>
  <c r="D391" i="37"/>
  <c r="D503" i="37"/>
  <c r="D615" i="37"/>
  <c r="D211" i="37"/>
  <c r="D648" i="37"/>
  <c r="D9" i="37"/>
  <c r="D11" i="37"/>
  <c r="D16" i="37"/>
  <c r="D20" i="37"/>
  <c r="D22" i="37"/>
  <c r="D32" i="37"/>
  <c r="D36" i="37"/>
  <c r="D51" i="37"/>
  <c r="D56" i="37"/>
  <c r="D59" i="37"/>
  <c r="D77" i="37"/>
  <c r="D92" i="37"/>
  <c r="D100" i="37"/>
  <c r="D114" i="37"/>
  <c r="D117" i="37"/>
  <c r="D122" i="37"/>
  <c r="D138" i="37"/>
  <c r="D140" i="37"/>
  <c r="D145" i="37"/>
  <c r="D158" i="37"/>
  <c r="D161" i="37"/>
  <c r="D166" i="37"/>
  <c r="D178" i="37"/>
  <c r="D180" i="37"/>
  <c r="D192" i="37"/>
  <c r="D210" i="37"/>
  <c r="D214" i="37"/>
  <c r="D217" i="37"/>
  <c r="D228" i="37"/>
  <c r="D231" i="37"/>
  <c r="D234" i="37"/>
  <c r="D248" i="37"/>
  <c r="D249" i="37"/>
  <c r="D252" i="37"/>
  <c r="D262" i="37"/>
  <c r="D264" i="37"/>
  <c r="D276" i="37"/>
  <c r="D278" i="37"/>
  <c r="D299" i="37"/>
  <c r="D302" i="37"/>
  <c r="D312" i="37"/>
  <c r="D327" i="37"/>
  <c r="D329" i="37"/>
  <c r="D332" i="37"/>
  <c r="D347" i="37"/>
  <c r="D352" i="37"/>
  <c r="D364" i="37"/>
  <c r="D367" i="37"/>
  <c r="D370" i="37"/>
  <c r="D381" i="37"/>
  <c r="D393" i="37"/>
  <c r="D396" i="37"/>
  <c r="D410" i="37"/>
  <c r="D409" i="37"/>
  <c r="D411" i="37"/>
  <c r="D422" i="37"/>
  <c r="D427" i="37"/>
  <c r="D434" i="37"/>
  <c r="D448" i="37"/>
  <c r="D451" i="37"/>
  <c r="D453" i="37"/>
  <c r="D464" i="37"/>
  <c r="D466" i="37"/>
  <c r="D469" i="37"/>
  <c r="D38" i="37"/>
  <c r="D40" i="37"/>
  <c r="D44" i="37"/>
  <c r="D60" i="37"/>
  <c r="D65" i="37"/>
  <c r="D67" i="37"/>
  <c r="D71" i="37"/>
  <c r="D80" i="37"/>
  <c r="D104" i="37"/>
  <c r="D107" i="37"/>
  <c r="D109" i="37"/>
  <c r="D128" i="37"/>
  <c r="D131" i="37"/>
  <c r="D134" i="37"/>
  <c r="D149" i="37"/>
  <c r="D151" i="37"/>
  <c r="D159" i="37"/>
  <c r="D169" i="37"/>
  <c r="D171" i="37"/>
  <c r="D174" i="37"/>
  <c r="D198" i="37"/>
  <c r="D203" i="37"/>
  <c r="D206" i="37"/>
  <c r="D220" i="37"/>
  <c r="D222" i="37"/>
  <c r="D225" i="37"/>
  <c r="D237" i="37"/>
  <c r="D238" i="37"/>
  <c r="D244" i="37"/>
  <c r="D254" i="37"/>
  <c r="D256" i="37"/>
  <c r="D260" i="37"/>
  <c r="D267" i="37"/>
  <c r="D270" i="37"/>
  <c r="D273" i="37"/>
  <c r="D288" i="37"/>
  <c r="D290" i="37"/>
  <c r="D294" i="37"/>
  <c r="D315" i="37"/>
  <c r="D317" i="37"/>
  <c r="D322" i="37"/>
  <c r="D336" i="37"/>
  <c r="D343" i="37"/>
  <c r="D355" i="37"/>
  <c r="D357" i="37"/>
  <c r="D360" i="37"/>
  <c r="D373" i="37"/>
  <c r="D375" i="37"/>
  <c r="D378" i="37"/>
  <c r="D402" i="37"/>
  <c r="D398" i="37"/>
  <c r="D405" i="37"/>
  <c r="D416" i="37"/>
  <c r="D418" i="37"/>
  <c r="D419" i="37"/>
  <c r="D437" i="37"/>
  <c r="D439" i="37"/>
  <c r="D443" i="37"/>
  <c r="D457" i="37"/>
  <c r="D459" i="37"/>
  <c r="D461" i="37"/>
  <c r="D472" i="37"/>
  <c r="D474" i="37"/>
  <c r="D477" i="37"/>
  <c r="D484" i="37"/>
  <c r="D494" i="37"/>
  <c r="D497" i="37"/>
  <c r="D520" i="37"/>
  <c r="D531" i="37"/>
  <c r="D547" i="37"/>
  <c r="D549" i="37"/>
  <c r="D554" i="37"/>
  <c r="D575" i="37"/>
  <c r="D577" i="37"/>
  <c r="D584" i="37"/>
  <c r="D596" i="37"/>
  <c r="D598" i="37"/>
  <c r="D601" i="37"/>
  <c r="D613" i="37"/>
  <c r="D616" i="37"/>
  <c r="D619" i="37"/>
  <c r="D632" i="37"/>
  <c r="D634" i="37"/>
  <c r="D637" i="37"/>
  <c r="D30" i="37"/>
  <c r="D41" i="37"/>
  <c r="D50" i="37"/>
  <c r="D124" i="37"/>
  <c r="D144" i="37"/>
  <c r="D190" i="37"/>
  <c r="D184" i="37"/>
  <c r="D189" i="37"/>
  <c r="D297" i="37"/>
  <c r="D304" i="37"/>
  <c r="D321" i="37"/>
  <c r="D420" i="37"/>
  <c r="D447" i="37"/>
  <c r="D526" i="37"/>
  <c r="D533" i="37"/>
  <c r="D25" i="37"/>
  <c r="D85" i="37"/>
  <c r="D87" i="37"/>
  <c r="D90" i="37"/>
  <c r="D197" i="37"/>
  <c r="D201" i="37"/>
  <c r="D339" i="37"/>
  <c r="D365" i="37"/>
  <c r="D385" i="37"/>
  <c r="D430" i="37"/>
  <c r="D442" i="37"/>
  <c r="D507" i="37"/>
  <c r="D562" i="37"/>
  <c r="D564" i="37"/>
  <c r="D572" i="37"/>
  <c r="D103" i="37"/>
  <c r="D120" i="37"/>
  <c r="D177" i="37"/>
  <c r="D501" i="37"/>
  <c r="D481" i="37"/>
  <c r="D490" i="37"/>
  <c r="D504" i="37"/>
  <c r="D514" i="37"/>
  <c r="D517" i="37"/>
  <c r="D537" i="37"/>
  <c r="D539" i="37"/>
  <c r="D543" i="37"/>
  <c r="D557" i="37"/>
  <c r="D561" i="37"/>
  <c r="D567" i="37"/>
  <c r="D585" i="37"/>
  <c r="D591" i="37"/>
  <c r="D594" i="37"/>
  <c r="D604" i="37"/>
  <c r="D606" i="37"/>
  <c r="D607" i="37"/>
  <c r="D622" i="37"/>
  <c r="D625" i="37"/>
  <c r="D629" i="37"/>
  <c r="D640" i="37"/>
  <c r="D643" i="37"/>
  <c r="D654" i="37"/>
  <c r="D70" i="37"/>
  <c r="D73" i="37"/>
  <c r="D94" i="37"/>
  <c r="D152" i="37"/>
  <c r="D155" i="37"/>
  <c r="D213" i="37"/>
  <c r="D284" i="37"/>
  <c r="D346" i="37"/>
  <c r="D485" i="37"/>
  <c r="D492" i="37"/>
  <c r="D523" i="37"/>
  <c r="D569" i="37"/>
  <c r="D587" i="37"/>
  <c r="D590" i="37"/>
  <c r="D28" i="37"/>
  <c r="D55" i="37"/>
  <c r="D82" i="37"/>
  <c r="D123" i="37"/>
  <c r="D136" i="37"/>
  <c r="D292" i="37"/>
  <c r="D308" i="37"/>
  <c r="D319" i="37"/>
  <c r="D388" i="37"/>
  <c r="D390" i="37"/>
  <c r="D404" i="37"/>
  <c r="D510" i="37"/>
  <c r="D512" i="37"/>
  <c r="D528" i="37"/>
  <c r="D609" i="37"/>
  <c r="D641" i="37"/>
  <c r="D242" i="37"/>
  <c r="D247" i="37"/>
  <c r="D425" i="37"/>
  <c r="D623" i="37"/>
  <c r="D647" i="37"/>
  <c r="D650" i="37"/>
  <c r="D112" i="37"/>
  <c r="D200" i="37"/>
</calcChain>
</file>

<file path=xl/sharedStrings.xml><?xml version="1.0" encoding="utf-8"?>
<sst xmlns="http://schemas.openxmlformats.org/spreadsheetml/2006/main" count="1708" uniqueCount="866">
  <si>
    <t>Количество</t>
  </si>
  <si>
    <t>Комплектующие и запасные части:</t>
  </si>
  <si>
    <t>Оборудование:</t>
  </si>
  <si>
    <t xml:space="preserve">Приобретенные на 2021 год
(количество) </t>
  </si>
  <si>
    <t>кг</t>
  </si>
  <si>
    <t>пачка</t>
  </si>
  <si>
    <t>тн</t>
  </si>
  <si>
    <t>м2</t>
  </si>
  <si>
    <t>м</t>
  </si>
  <si>
    <t>шт</t>
  </si>
  <si>
    <t>Известь</t>
  </si>
  <si>
    <t>Песок</t>
  </si>
  <si>
    <t>м3</t>
  </si>
  <si>
    <t>л</t>
  </si>
  <si>
    <t>Сода каустическая</t>
  </si>
  <si>
    <t>Стеклолента</t>
  </si>
  <si>
    <t>Кислород</t>
  </si>
  <si>
    <t>упак</t>
  </si>
  <si>
    <t>Патрон</t>
  </si>
  <si>
    <t>Сифон</t>
  </si>
  <si>
    <t>Профнастил</t>
  </si>
  <si>
    <t>Блок питания</t>
  </si>
  <si>
    <t>Сифон для раковины</t>
  </si>
  <si>
    <t>Смеситель душевой</t>
  </si>
  <si>
    <t>Вилка</t>
  </si>
  <si>
    <t>Герметик</t>
  </si>
  <si>
    <t>Клей ПВА</t>
  </si>
  <si>
    <t>Перчатки рабочие</t>
  </si>
  <si>
    <t>Эмаль белая</t>
  </si>
  <si>
    <t>Эмаль красная</t>
  </si>
  <si>
    <t>Плоскогубцы</t>
  </si>
  <si>
    <t>Рулетка 3 м</t>
  </si>
  <si>
    <t>Рулетка 5 м</t>
  </si>
  <si>
    <t>Эмаль желтая</t>
  </si>
  <si>
    <t>Эмаль синяя</t>
  </si>
  <si>
    <t>Эмаль черная</t>
  </si>
  <si>
    <t>Масло</t>
  </si>
  <si>
    <t>пач.</t>
  </si>
  <si>
    <t>Огнетушитель ОП-5</t>
  </si>
  <si>
    <t>Гипсокартон</t>
  </si>
  <si>
    <t>комплект</t>
  </si>
  <si>
    <t>Битум</t>
  </si>
  <si>
    <t>Аккумулятор</t>
  </si>
  <si>
    <t>Замок врезной</t>
  </si>
  <si>
    <t>Макловица</t>
  </si>
  <si>
    <t>Лента</t>
  </si>
  <si>
    <t>Карбид кальция</t>
  </si>
  <si>
    <t>пм</t>
  </si>
  <si>
    <t>Генератор</t>
  </si>
  <si>
    <t>Масляный фильтр</t>
  </si>
  <si>
    <t>Пилот</t>
  </si>
  <si>
    <t>Гайка М12</t>
  </si>
  <si>
    <t>Ед. изм</t>
  </si>
  <si>
    <t>1 квартал</t>
  </si>
  <si>
    <t>2 квартал</t>
  </si>
  <si>
    <t>3 квартал</t>
  </si>
  <si>
    <t>4 квартал</t>
  </si>
  <si>
    <t>Гайка М16</t>
  </si>
  <si>
    <t>рулон</t>
  </si>
  <si>
    <t>№ ЛОТА</t>
  </si>
  <si>
    <t>Наименование товара и область применения</t>
  </si>
  <si>
    <t>Приобретенные на 2021 годв том числе:</t>
  </si>
  <si>
    <t xml:space="preserve">Автогерметик </t>
  </si>
  <si>
    <t>Автомат. выключ. ИЭК- 25А</t>
  </si>
  <si>
    <t xml:space="preserve">автошина </t>
  </si>
  <si>
    <t>Адаптер с наружной резьбой ППР Ø20 мм (пласт)</t>
  </si>
  <si>
    <t>Аккумулятор 60а</t>
  </si>
  <si>
    <t>Аккумулятор 6СТ-90</t>
  </si>
  <si>
    <t>Аккумулятор СТ-60</t>
  </si>
  <si>
    <t>Алюминиевый профиль №13</t>
  </si>
  <si>
    <t>алюминиевый профиль №30</t>
  </si>
  <si>
    <t>Алюминиевый профиль №5</t>
  </si>
  <si>
    <t>Анкер для крепления раковины</t>
  </si>
  <si>
    <t>Асбест шнур</t>
  </si>
  <si>
    <t>Барометр-анероид метеорологический БАМ-1</t>
  </si>
  <si>
    <t>Блок питания 110х48В, 10-15 А</t>
  </si>
  <si>
    <t>Болт М 6х50</t>
  </si>
  <si>
    <t>Болт М 8х80</t>
  </si>
  <si>
    <t>Болт М10х30</t>
  </si>
  <si>
    <t>Болт М10х40</t>
  </si>
  <si>
    <t>Болт М10х50</t>
  </si>
  <si>
    <t>Болт М12х40</t>
  </si>
  <si>
    <t>Болт М12х50</t>
  </si>
  <si>
    <t>Болт М16х70</t>
  </si>
  <si>
    <t>Болт М20х70</t>
  </si>
  <si>
    <t>Брус 30х40х2000 30х40х1000</t>
  </si>
  <si>
    <t>брусья по размерам</t>
  </si>
  <si>
    <t>Бумагодержатель никелир</t>
  </si>
  <si>
    <t>Вентиль  шариковый  Ø76 мм</t>
  </si>
  <si>
    <t>Вентиль ППР Ø25 мм (пласт)</t>
  </si>
  <si>
    <t>Вентиль шариковый Ø15 мм</t>
  </si>
  <si>
    <t xml:space="preserve">Вентилятор-вытяжка </t>
  </si>
  <si>
    <t>вентиляционная решетка 400х400мм</t>
  </si>
  <si>
    <t>Вентиляционная решетка двери (пластмасс)</t>
  </si>
  <si>
    <t>Вилка электрическая</t>
  </si>
  <si>
    <t>Вилы для листьев</t>
  </si>
  <si>
    <t>винилискожа (цвет бордовый)</t>
  </si>
  <si>
    <t>Винт  м  5х10</t>
  </si>
  <si>
    <t>Винт М5х10 с потайной головкой</t>
  </si>
  <si>
    <t>Винт М5х15</t>
  </si>
  <si>
    <t>Винт М5х20 с потайной головкой</t>
  </si>
  <si>
    <t>Винт М5х30 с потайной головкой</t>
  </si>
  <si>
    <t>Винт М5х50</t>
  </si>
  <si>
    <t>Винт М6х25</t>
  </si>
  <si>
    <t>Винт М8х20</t>
  </si>
  <si>
    <t>Выключатель для звонка</t>
  </si>
  <si>
    <t>Выключатель скрытой проводки одинарный</t>
  </si>
  <si>
    <t>Герб на вагоны КЖД</t>
  </si>
  <si>
    <t>Герб Узбекистана</t>
  </si>
  <si>
    <t>Герметик для в/в тэнов</t>
  </si>
  <si>
    <t>гигрометр психометрический</t>
  </si>
  <si>
    <t>Гипс</t>
  </si>
  <si>
    <t>головка для плазмы</t>
  </si>
  <si>
    <t>головка соединительная диам. 125 мм (спец-гайка)</t>
  </si>
  <si>
    <t>Гофрированный манжет для гасителя колебаний ОКВЕЙ</t>
  </si>
  <si>
    <t>грабли</t>
  </si>
  <si>
    <t>датчик контроля температуры</t>
  </si>
  <si>
    <t>датчик уровня воды</t>
  </si>
  <si>
    <t>Дверь металлическая</t>
  </si>
  <si>
    <t>держатель зеркала</t>
  </si>
  <si>
    <t>Держатель предохранителя ППН 100 А</t>
  </si>
  <si>
    <t>Диод 305.091</t>
  </si>
  <si>
    <t>диск циркулярный 180х30</t>
  </si>
  <si>
    <t>Душевая кабина с поддоном</t>
  </si>
  <si>
    <t>евростяжка</t>
  </si>
  <si>
    <t>жидкие гвозди</t>
  </si>
  <si>
    <t>Замок-защелка</t>
  </si>
  <si>
    <t xml:space="preserve">Зеркало </t>
  </si>
  <si>
    <t>Изолента ПВХ</t>
  </si>
  <si>
    <t>Инвертор СибВольт 60110 DC-AC 110В/6000Вт</t>
  </si>
  <si>
    <t>Кабель для антенны</t>
  </si>
  <si>
    <t>Калий гидрок</t>
  </si>
  <si>
    <t>Камера вилеонаблюдения DS-2SD2442</t>
  </si>
  <si>
    <t>Карабин ремня безопасности</t>
  </si>
  <si>
    <t>Картон  для переплета</t>
  </si>
  <si>
    <t>Кафель половой 30х30</t>
  </si>
  <si>
    <t>Кафель стеной 45х30</t>
  </si>
  <si>
    <t>Клапан 242.070</t>
  </si>
  <si>
    <t>Клапан 242.200</t>
  </si>
  <si>
    <t>Клапан 242.240</t>
  </si>
  <si>
    <t>Клапан 242.250</t>
  </si>
  <si>
    <t>Клапан 242.280</t>
  </si>
  <si>
    <t>клапан 305.019</t>
  </si>
  <si>
    <t>Клапан 305.030</t>
  </si>
  <si>
    <t>Клапан 305.031</t>
  </si>
  <si>
    <t>Клей  резиновый contakt   cement</t>
  </si>
  <si>
    <t>Клеймо EAC</t>
  </si>
  <si>
    <t>Клеймо №1125 в рамках</t>
  </si>
  <si>
    <t>Клипсы</t>
  </si>
  <si>
    <t>Кнопка вызова проводника</t>
  </si>
  <si>
    <t>Кнопка для аккумуляторного шуруповерта DPH444</t>
  </si>
  <si>
    <t>Кнопка ПУСК на электроболгарку "Макита"</t>
  </si>
  <si>
    <t>ковралан</t>
  </si>
  <si>
    <t>Колесо для тележки</t>
  </si>
  <si>
    <t>Колодка передняя</t>
  </si>
  <si>
    <t>Колосник котла круглый</t>
  </si>
  <si>
    <t>Кольцо 292.205</t>
  </si>
  <si>
    <t>Кольцо 305.309</t>
  </si>
  <si>
    <t>кондиционер бытовой 12</t>
  </si>
  <si>
    <t>Контактор 110В - 12А</t>
  </si>
  <si>
    <t>Контактор 110В - 95А</t>
  </si>
  <si>
    <t>Контактор 38А, 110В</t>
  </si>
  <si>
    <t>Корпус 305.028</t>
  </si>
  <si>
    <t>Корпус редуктора УШМ 125 (малый)</t>
  </si>
  <si>
    <t>кран ( вагон титана) кипятильника</t>
  </si>
  <si>
    <t>Крестовина в сборе</t>
  </si>
  <si>
    <t>Кронштейн телевизора</t>
  </si>
  <si>
    <t>круг заточной 230 х 6 х 2,2</t>
  </si>
  <si>
    <t>Круг отрезной 125х1,6х22</t>
  </si>
  <si>
    <t>Круг отрезной 230х3,2х2,2</t>
  </si>
  <si>
    <t>Круг шлифововальный лепестковый 90х30х12</t>
  </si>
  <si>
    <t>Крышка 305.026.1</t>
  </si>
  <si>
    <t>Крышка унитаза (пласмассовая)</t>
  </si>
  <si>
    <t>Лампа LED 10Вт</t>
  </si>
  <si>
    <t>Лампа LED 12В</t>
  </si>
  <si>
    <t>Лампа LED 16 Вт</t>
  </si>
  <si>
    <t>Лампа LED 20 Вт</t>
  </si>
  <si>
    <t>Лампа LED 3 Вт</t>
  </si>
  <si>
    <t>Лампа LED 7 W</t>
  </si>
  <si>
    <t>Лента жгутовая (пластмассовая)</t>
  </si>
  <si>
    <t>Лента киперная  Д 49</t>
  </si>
  <si>
    <t>Лента самоклеющаяся</t>
  </si>
  <si>
    <t>Лента ФУМ</t>
  </si>
  <si>
    <t>Линолеум</t>
  </si>
  <si>
    <t>Лития гидрат окиси технический</t>
  </si>
  <si>
    <t>Магниты</t>
  </si>
  <si>
    <t>Манжета</t>
  </si>
  <si>
    <t>Манжета 72х47х10 каркас.сальник гас. колеб</t>
  </si>
  <si>
    <t>Масло лукойл</t>
  </si>
  <si>
    <t>Масло моторное Micing 15/40 CF-4</t>
  </si>
  <si>
    <t>Масло трансмиссионная 80V-90</t>
  </si>
  <si>
    <t>матрас</t>
  </si>
  <si>
    <t>Мебельная кромка</t>
  </si>
  <si>
    <t>Мебельная ручка</t>
  </si>
  <si>
    <t>Мебельные салазки</t>
  </si>
  <si>
    <t>Мебельный магнит</t>
  </si>
  <si>
    <t>Мембрана 305.021</t>
  </si>
  <si>
    <t>Мембрана 305.111</t>
  </si>
  <si>
    <t>метчик М5</t>
  </si>
  <si>
    <t>Метчик машинный М6</t>
  </si>
  <si>
    <t>Механизм раздвижной двери</t>
  </si>
  <si>
    <t>Мойка нержав. 500 х 500 мм</t>
  </si>
  <si>
    <t>мойка нержав. 500х800 мм</t>
  </si>
  <si>
    <t>Муфта ППР Ø32 мм (пласт)</t>
  </si>
  <si>
    <t>Мыльница никелиров</t>
  </si>
  <si>
    <t>Набор для туалета</t>
  </si>
  <si>
    <t>Наждачная бумага № 100</t>
  </si>
  <si>
    <t>Наждачная бумага № 180</t>
  </si>
  <si>
    <t>Наклейка для евростяжек</t>
  </si>
  <si>
    <t>Наконечник медный д. 0,8х6 мм (короткий)</t>
  </si>
  <si>
    <t>Наконечник ТМ 10-6</t>
  </si>
  <si>
    <t>Наконечник ТМ 2,5-5</t>
  </si>
  <si>
    <t>Наконечник ТМ 2,5-6</t>
  </si>
  <si>
    <t>Наконечник ТМ 2,5-8</t>
  </si>
  <si>
    <t>Наконечник ТМ 50-10</t>
  </si>
  <si>
    <t>Наконечник ТМ 6,0-6</t>
  </si>
  <si>
    <t>Наконечник ТМ 70-10</t>
  </si>
  <si>
    <t>Наконечник ТМ 95-12</t>
  </si>
  <si>
    <t>Наконечник ТМ-35</t>
  </si>
  <si>
    <t>Наконечник ТМ-4-5</t>
  </si>
  <si>
    <t>напольное покрытие</t>
  </si>
  <si>
    <t>Насос пожаротущения ЭП110/245</t>
  </si>
  <si>
    <t>Нитки ЛХ</t>
  </si>
  <si>
    <t>нитки х/б</t>
  </si>
  <si>
    <t>Ножницы для пластмассовых труб</t>
  </si>
  <si>
    <t>Обогреватель "Класс"</t>
  </si>
  <si>
    <t>Обои моющиеся</t>
  </si>
  <si>
    <t xml:space="preserve">Огнебиозащитное средство </t>
  </si>
  <si>
    <t>Окна алюминевые</t>
  </si>
  <si>
    <t xml:space="preserve">Оконное стекло  с округ.угл. </t>
  </si>
  <si>
    <t>Освежитель воздуха</t>
  </si>
  <si>
    <t>бут.</t>
  </si>
  <si>
    <t>Отвод ППР Ø20 мм (пласт)</t>
  </si>
  <si>
    <t>Отвод ППР Ø32 мм (пласт)</t>
  </si>
  <si>
    <t>Паста "ГОЯ"</t>
  </si>
  <si>
    <t>Патрон ПС 13 с резьбой</t>
  </si>
  <si>
    <t>Патрубок радиатора</t>
  </si>
  <si>
    <t>Переходник  100х50</t>
  </si>
  <si>
    <t>Переходник ППР Ø25х32 мм</t>
  </si>
  <si>
    <t>Песок кварцевый</t>
  </si>
  <si>
    <t>Петля дверная</t>
  </si>
  <si>
    <t>Петля рояльная</t>
  </si>
  <si>
    <t>Пилка для лобзика</t>
  </si>
  <si>
    <t>Пиломатериал (лес)</t>
  </si>
  <si>
    <t>Пиломатериал обрезной</t>
  </si>
  <si>
    <t>Пластик потолочный</t>
  </si>
  <si>
    <t>пластина 5 гр</t>
  </si>
  <si>
    <t xml:space="preserve">Пленка п\э </t>
  </si>
  <si>
    <t>Пленка тонировки</t>
  </si>
  <si>
    <t>Плита  ЛМДФ т=3мм  2070х2500</t>
  </si>
  <si>
    <t>л-т</t>
  </si>
  <si>
    <t>Плита  МДФ т=18 мм</t>
  </si>
  <si>
    <t>плита газовая  4-х комф. настольная</t>
  </si>
  <si>
    <t>Пломба свинцовая</t>
  </si>
  <si>
    <t>поддон   душевой</t>
  </si>
  <si>
    <t>подоконьник</t>
  </si>
  <si>
    <t>подшипник 207</t>
  </si>
  <si>
    <t>подшипник 215</t>
  </si>
  <si>
    <t>Подшипник 309(шарик)</t>
  </si>
  <si>
    <t>Подшипник 312(шарик)</t>
  </si>
  <si>
    <t>подшипник 314 QJ</t>
  </si>
  <si>
    <t>Подшипник 315(шарик)</t>
  </si>
  <si>
    <t>подшипник 32311(ролик)</t>
  </si>
  <si>
    <t>подшипник 32312(ролик)</t>
  </si>
  <si>
    <t>Подшипник 32314</t>
  </si>
  <si>
    <t>Подшипник 32315(ролик)</t>
  </si>
  <si>
    <t>Подшипник 6310</t>
  </si>
  <si>
    <t>Подшипник 906 (шариковый)</t>
  </si>
  <si>
    <t>полотно нетканное  пробивное</t>
  </si>
  <si>
    <t>Полотно по металлу</t>
  </si>
  <si>
    <t>портланд цемент М400</t>
  </si>
  <si>
    <t>Поршен 242.160</t>
  </si>
  <si>
    <t>Поршень 242.080</t>
  </si>
  <si>
    <t>Предохранитель ППН-16 А</t>
  </si>
  <si>
    <t>Предохранитель ППН-200 А</t>
  </si>
  <si>
    <t>Предохранитель ППН-25 А</t>
  </si>
  <si>
    <t>Предохранитель ППН-250 А</t>
  </si>
  <si>
    <t>Предохранитель ППН-32 А</t>
  </si>
  <si>
    <t>Предохранитель ППН-50 А</t>
  </si>
  <si>
    <t>Предохранитель ППН-63 А</t>
  </si>
  <si>
    <t>Присадка (нерж. д. 2 мм)</t>
  </si>
  <si>
    <t>Пробка декоротивная для креп. зеркала</t>
  </si>
  <si>
    <t>Провод  ПУНП 2 х 2,5</t>
  </si>
  <si>
    <t>Провод БПВЛ 1,5</t>
  </si>
  <si>
    <t>Провод БПВЛ 2,5</t>
  </si>
  <si>
    <t>Прокладка 216-1496 наконечника магистр. воздухопр.</t>
  </si>
  <si>
    <t>Прокладка 216-1916А привалочного фланца камеры</t>
  </si>
  <si>
    <t>Прокладка 242-027</t>
  </si>
  <si>
    <t>Прокладка 292-126 торца поршня ускорителя</t>
  </si>
  <si>
    <t>Прокладка 292-127 между корпусом и нижней частью</t>
  </si>
  <si>
    <t>Прокладка 305-102 привалочного фланца прибора</t>
  </si>
  <si>
    <t>Прокладка 305-155 цоколя</t>
  </si>
  <si>
    <t>Прокладка 305-172 крышки переключательного клапана</t>
  </si>
  <si>
    <t>Прокладка 305.186 корпуса перекл. клапана</t>
  </si>
  <si>
    <t>Прокладка 305.196</t>
  </si>
  <si>
    <t>Прокладка 305.383</t>
  </si>
  <si>
    <t>Пружина 135.01.10</t>
  </si>
  <si>
    <t>Пружина 135.02.04</t>
  </si>
  <si>
    <t>Пружина 242.005</t>
  </si>
  <si>
    <t>Пружина 242*004</t>
  </si>
  <si>
    <t>Пружина 242*023</t>
  </si>
  <si>
    <t>Пружина 292.1414</t>
  </si>
  <si>
    <t>Пружина 292.159</t>
  </si>
  <si>
    <t>Пружина 292*160</t>
  </si>
  <si>
    <t>Пружина 305*104</t>
  </si>
  <si>
    <t>Пружина 305*108</t>
  </si>
  <si>
    <t>Пружина 305*192</t>
  </si>
  <si>
    <t>пуговицы</t>
  </si>
  <si>
    <t>Радиатор</t>
  </si>
  <si>
    <t>Радиодинамик</t>
  </si>
  <si>
    <t>Разъем 32Ах4</t>
  </si>
  <si>
    <t>Разъем ШР 32 П12 НШ1</t>
  </si>
  <si>
    <t>Резина губчатая (толщ 6мм)</t>
  </si>
  <si>
    <t>Резина под оконные блоки №54 (для установки стеклопакета)</t>
  </si>
  <si>
    <t>резина уплотнительная №50</t>
  </si>
  <si>
    <t>Резистор МЛТ-0.5  510 Ом</t>
  </si>
  <si>
    <t>Реле промежуточное 5А 110В</t>
  </si>
  <si>
    <t>Ремень   А 2500</t>
  </si>
  <si>
    <t>Ремень 800 А</t>
  </si>
  <si>
    <t>Ремень клиновый А 1200</t>
  </si>
  <si>
    <t>Розетка герметичный одинарный</t>
  </si>
  <si>
    <t>Розетка открытой проводки одинарный</t>
  </si>
  <si>
    <t>Рокор (американка) внутренняя резьба ППР Ø20 мм</t>
  </si>
  <si>
    <t>Рычаг переключения для УШМ 125 (малый)</t>
  </si>
  <si>
    <t>Сальник для насоса ЭЦН 0,4-40-110  цирк.</t>
  </si>
  <si>
    <t>Самоклеющая бумага (обои)</t>
  </si>
  <si>
    <t>саморез для металла 4х20мм</t>
  </si>
  <si>
    <t>Саморез для металла 4х25мм</t>
  </si>
  <si>
    <t>Саморез по метал 4х30мм</t>
  </si>
  <si>
    <t>Саморез по металлу 4х16мм</t>
  </si>
  <si>
    <t>Сахар</t>
  </si>
  <si>
    <t>Сверло нержавеющее Ø 10 мм</t>
  </si>
  <si>
    <t>Сверло нержавеющее Ø 3,2 мм</t>
  </si>
  <si>
    <t>Сверло нержавеющее Ø 3,5 мм</t>
  </si>
  <si>
    <t>Сверло нержавеющее Ø 3,8 мм</t>
  </si>
  <si>
    <t>Сверло нержавеющее Ø 4 мм</t>
  </si>
  <si>
    <t>Сверло нержавеющее Ø 4,5 мм</t>
  </si>
  <si>
    <t>Сверло нержавеющее Ø 6,5 мм</t>
  </si>
  <si>
    <t>Сверло нержавеющее Ø 7 мм</t>
  </si>
  <si>
    <t>Сверло нержавеющее Ø 8 мм</t>
  </si>
  <si>
    <t>Сверло нержавеющее Ø 9 мм</t>
  </si>
  <si>
    <t>Светильник  LED 15W  Slim waterproof</t>
  </si>
  <si>
    <t>Светильник LED 24 Вт</t>
  </si>
  <si>
    <t>Светильник герметичный НПП-0,5-100</t>
  </si>
  <si>
    <t>светильник для ОГЭ</t>
  </si>
  <si>
    <t>Светильник потолочный LED 15х1 Вт</t>
  </si>
  <si>
    <t>Светильник потолочный LED 18 Вт</t>
  </si>
  <si>
    <t>Светильник потолочный LED 6 Вт</t>
  </si>
  <si>
    <t>Светильник светодеодный LED 40W</t>
  </si>
  <si>
    <t>Светильник светодиодный CWP/3-22W</t>
  </si>
  <si>
    <t>Светофильтр ХСФ</t>
  </si>
  <si>
    <t>Сигнал звуковй воздушный</t>
  </si>
  <si>
    <t>Синтепон для утепленной куртки</t>
  </si>
  <si>
    <t>Сифон белый пластмассовый</t>
  </si>
  <si>
    <t>Скоба мебельная</t>
  </si>
  <si>
    <t>Скотч бумажный</t>
  </si>
  <si>
    <t>Скотч прозрачный</t>
  </si>
  <si>
    <t>Смеситель мойки (верх)</t>
  </si>
  <si>
    <t>Смеситель шариковый</t>
  </si>
  <si>
    <t>Сместитель для мойки</t>
  </si>
  <si>
    <t>Стартер</t>
  </si>
  <si>
    <t>Стекло боковое многослойное (метрополитен)</t>
  </si>
  <si>
    <t>Стекло лобовое переднее многослойное (метрополитен)</t>
  </si>
  <si>
    <t>ступица</t>
  </si>
  <si>
    <t>сухая строительная смесь внутр-я</t>
  </si>
  <si>
    <t>табличка: Окно аварийного выхода</t>
  </si>
  <si>
    <t>таркет  МДФ</t>
  </si>
  <si>
    <t>Телевизор  "АРТЕЛ" плоскопанельный</t>
  </si>
  <si>
    <t>Теплый пол</t>
  </si>
  <si>
    <t>Термодатчик 393  (002 простой)</t>
  </si>
  <si>
    <t>термометр биметаллический</t>
  </si>
  <si>
    <t xml:space="preserve">Термопод электрический 5л </t>
  </si>
  <si>
    <t>Техническая резина ТМКЩ С ( разные размеры)</t>
  </si>
  <si>
    <t>Тиакол</t>
  </si>
  <si>
    <t>ткань  мебельная</t>
  </si>
  <si>
    <t>Ткань белая</t>
  </si>
  <si>
    <t>ткань джинсовая</t>
  </si>
  <si>
    <t>Ткань для спецодежды</t>
  </si>
  <si>
    <t>Трап 76х76мм</t>
  </si>
  <si>
    <t>Тройник полиэтилен диам. 100 мм</t>
  </si>
  <si>
    <t>Тройник ППР Ø32х32х32 мм (пласт)</t>
  </si>
  <si>
    <t>трос спидометра"дамас"</t>
  </si>
  <si>
    <t>трос стальной 14</t>
  </si>
  <si>
    <t>Трос сцепления</t>
  </si>
  <si>
    <t>Труба пластмасс для ГВС PN-25  Ø20 мм</t>
  </si>
  <si>
    <t>п.м.</t>
  </si>
  <si>
    <t>Труба пластмасс для ГВС PN-25  Ø25 мм</t>
  </si>
  <si>
    <t>Трубка термоусадочная Ø25 мм</t>
  </si>
  <si>
    <t xml:space="preserve">Трубка термоусадочная Ø5 мм </t>
  </si>
  <si>
    <t>тяга гипсовая</t>
  </si>
  <si>
    <t>Уголок по размерам</t>
  </si>
  <si>
    <t>Унитаз фарфоровый</t>
  </si>
  <si>
    <t>Уплатнительная резин.№2 окон проема ЦМО.</t>
  </si>
  <si>
    <t>Уплотнит. рез. № 7 П-обр.малый для стекол</t>
  </si>
  <si>
    <t>Уплотнительн. резина №4 битфанка</t>
  </si>
  <si>
    <t>Упор под фиксатор</t>
  </si>
  <si>
    <t>Усилитель -распределитель   4-х канальный</t>
  </si>
  <si>
    <t>Усилитель HDMI SPLITEP1x8</t>
  </si>
  <si>
    <t>Усилитель- переходник  HDMI EXTRENDER</t>
  </si>
  <si>
    <t>Установка источника без перебойного типа  3кВт</t>
  </si>
  <si>
    <t>Установка стабилизатора напряжения (43-625)</t>
  </si>
  <si>
    <t>фиксатор   шторозатемнителя</t>
  </si>
  <si>
    <t>Фильтр 145.02</t>
  </si>
  <si>
    <t>Фильтр 292.016</t>
  </si>
  <si>
    <t>Фильтр 305.088</t>
  </si>
  <si>
    <t>Фильтр маслянный Газель</t>
  </si>
  <si>
    <t>Фильтр маслянный Эпика</t>
  </si>
  <si>
    <t>фильтрующая полумаска</t>
  </si>
  <si>
    <t xml:space="preserve">фольгоизол </t>
  </si>
  <si>
    <t>Фреза концевая диам. 32</t>
  </si>
  <si>
    <t>Фреза концевая диам. 50</t>
  </si>
  <si>
    <t>Хомут декоративный для шланга Ø25 мм</t>
  </si>
  <si>
    <t>Хомут декоративный для шланга Ø32 мм</t>
  </si>
  <si>
    <t>Центр упор для 25 цех</t>
  </si>
  <si>
    <t>Черенок</t>
  </si>
  <si>
    <t>Шарнир мебельный</t>
  </si>
  <si>
    <t>Шарнир плавующей двери</t>
  </si>
  <si>
    <t>шарнир стола</t>
  </si>
  <si>
    <t>Шаровая деталь</t>
  </si>
  <si>
    <t>Шестерня до Ø100мм для ОГМ</t>
  </si>
  <si>
    <t>Шестерня до Ø200мм для ОГМ</t>
  </si>
  <si>
    <t>Шланг высокого давления  L=550мм, L=650мм,</t>
  </si>
  <si>
    <t>шланг гидравлический</t>
  </si>
  <si>
    <t>Шпагат волосяной (пакля)</t>
  </si>
  <si>
    <t>шпатлевка  гипсовая</t>
  </si>
  <si>
    <t>Шпингалет</t>
  </si>
  <si>
    <t>Шплинт 3х40</t>
  </si>
  <si>
    <t>Штекер RG45</t>
  </si>
  <si>
    <t>Штекер антенный для ТV</t>
  </si>
  <si>
    <t>Шторы для окон</t>
  </si>
  <si>
    <t>шуруп 3.5х55</t>
  </si>
  <si>
    <t>шуруп с полупот. гол. 4х40</t>
  </si>
  <si>
    <t>шуруп с потайн.гол.  5х40</t>
  </si>
  <si>
    <t>Шуруп с потайной головкой 3х16</t>
  </si>
  <si>
    <t>Шуруп с потайной головкой 3х20</t>
  </si>
  <si>
    <t>Шуруп с потайной головкой 4х16</t>
  </si>
  <si>
    <t>Шуруп с потайной головкой 4х20</t>
  </si>
  <si>
    <t>Шуруп с потайной головкой 4х25</t>
  </si>
  <si>
    <t>Шуруп с потайной головкой 4х30</t>
  </si>
  <si>
    <t>Шуруп с потайной головкой 4х50</t>
  </si>
  <si>
    <t>щетки металлические</t>
  </si>
  <si>
    <t>Электрическая кофемашина( кофеварка)</t>
  </si>
  <si>
    <t>Электрод Ø3 мм  МР- 3,2</t>
  </si>
  <si>
    <t>электрообогреватель</t>
  </si>
  <si>
    <t>Электрощит с пультом  управлением</t>
  </si>
  <si>
    <t>Якорь 305.017</t>
  </si>
  <si>
    <t xml:space="preserve">Автоматический выключатель 100A VIKO </t>
  </si>
  <si>
    <t xml:space="preserve">Антресоль в купе руководителя ваг. № 00221 </t>
  </si>
  <si>
    <t xml:space="preserve">Антресоль и тумба мойки на кухню ваг. № 00221 </t>
  </si>
  <si>
    <t>Болт М16х50</t>
  </si>
  <si>
    <t>Бронешланг D12</t>
  </si>
  <si>
    <t>вешалка 3х рожковая</t>
  </si>
  <si>
    <t>Винилискожа белая</t>
  </si>
  <si>
    <t>Винт М4х16</t>
  </si>
  <si>
    <t>Винт М4х20</t>
  </si>
  <si>
    <t>Выключатель герметичный двойной</t>
  </si>
  <si>
    <t>Вытяжка над газ. плитой</t>
  </si>
  <si>
    <t>Гайка латунная М12</t>
  </si>
  <si>
    <t>Дверца сигнального фонаря( без рамки)</t>
  </si>
  <si>
    <t>Декоративная шайба 5х14х2,5мм</t>
  </si>
  <si>
    <t>Защелка для карниза</t>
  </si>
  <si>
    <t>Кабель КГ 4х16-0,66</t>
  </si>
  <si>
    <t xml:space="preserve">капролак </t>
  </si>
  <si>
    <t>кисти малярные</t>
  </si>
  <si>
    <t>Кожух труб в туалете( вертик.)</t>
  </si>
  <si>
    <t>Контргайка  нержавеющая Ø20 мм</t>
  </si>
  <si>
    <t>Кронштейн крепления обеденного столика- ОПОРА( на ст. купе)</t>
  </si>
  <si>
    <t>Мойка нержав. 380 х 380 мм(38х38)</t>
  </si>
  <si>
    <t>Насос водяной  QB-60</t>
  </si>
  <si>
    <t>Насос ЭЦН    0,4-40-110  цирк.</t>
  </si>
  <si>
    <t>Огнетушитель  ОСП-1</t>
  </si>
  <si>
    <t>Огнетушитель ОУ-5</t>
  </si>
  <si>
    <t>Осцилограф цифровой</t>
  </si>
  <si>
    <t>Отвертки набор</t>
  </si>
  <si>
    <t>Паяльный аппарат</t>
  </si>
  <si>
    <t>Перфоратор Питер ПТ-28/1600Вт</t>
  </si>
  <si>
    <t>перчатки диэлектрич</t>
  </si>
  <si>
    <t xml:space="preserve">Полка для бумаги в купе руководителя ваг. № 00221 </t>
  </si>
  <si>
    <t>поручень купейный (никель)</t>
  </si>
  <si>
    <t>Радиостанция  "МОТОРОЛЛА"</t>
  </si>
  <si>
    <t>Рамка формат А4 (изготовление)</t>
  </si>
  <si>
    <t>Рундук  купе ЦМО</t>
  </si>
  <si>
    <t>ручка алюминевая</t>
  </si>
  <si>
    <t>Ручка для плавающей двери</t>
  </si>
  <si>
    <t>Самоклеющийся материал</t>
  </si>
  <si>
    <t>Сиденье в кухню ваг. № 00221</t>
  </si>
  <si>
    <t xml:space="preserve">Сиденье и стол для смотрового зала ваг. № 00221 </t>
  </si>
  <si>
    <t>Скоба предохр. 2 полки ЦМО</t>
  </si>
  <si>
    <t>Смола полиэфирная BRE320К</t>
  </si>
  <si>
    <t>Спец. шайба 8</t>
  </si>
  <si>
    <t xml:space="preserve">Стол в купе 2-х местное, купе начальника ваг. № 00221 </t>
  </si>
  <si>
    <t>Стол для аппаратуры в салон ваг. № 00221</t>
  </si>
  <si>
    <t>Стол для компьютера пас. ваг. № 00221</t>
  </si>
  <si>
    <t>Стоп-кран №163</t>
  </si>
  <si>
    <t xml:space="preserve">Табличка 110В (гровированная 50х20мм) </t>
  </si>
  <si>
    <t xml:space="preserve">Табличка 220В (гровированная 50х20мм) </t>
  </si>
  <si>
    <t>табличка ВЫДВИЖНАЯ СТУПЕНЬ</t>
  </si>
  <si>
    <t>тиски слесарные</t>
  </si>
  <si>
    <t>Тройник 32х32х32</t>
  </si>
  <si>
    <t>Тройник д. 20</t>
  </si>
  <si>
    <t xml:space="preserve">Тумба для документов ваг. № 00221 </t>
  </si>
  <si>
    <t>Упор средней полки ЦМО</t>
  </si>
  <si>
    <t>Устройство вводное Э-12</t>
  </si>
  <si>
    <t>УШМ GWS 14-125 СIE (малая)</t>
  </si>
  <si>
    <t>Фанера толщиной  10 мм</t>
  </si>
  <si>
    <t>Фанера толщиной  8 мм</t>
  </si>
  <si>
    <t>Шторы  разные</t>
  </si>
  <si>
    <t>Амортизатор 2ГВ-003,008</t>
  </si>
  <si>
    <t>Амортизатор букс.подвеш</t>
  </si>
  <si>
    <t>Амортизатор генератора ЭГВ 08.У1, ДУГГ-28, ДЦГ</t>
  </si>
  <si>
    <t>Амортизатор опоры редуктора ЕЮК</t>
  </si>
  <si>
    <t>Балочка центрирующая</t>
  </si>
  <si>
    <t>Буфер тамбурной двери ЦМО(резинов.)</t>
  </si>
  <si>
    <t>Верхний сколзун (привозной)</t>
  </si>
  <si>
    <t>втулка 26х36х14 мм (полиамид)</t>
  </si>
  <si>
    <t>Втулка 30х40х14(полиамид)</t>
  </si>
  <si>
    <t xml:space="preserve">Втулка 32х42х14мм </t>
  </si>
  <si>
    <t>втулка 32х42х20 (полиамид)</t>
  </si>
  <si>
    <t>Втулка 32х42х38</t>
  </si>
  <si>
    <t>втулка 40х50х14мм (полиамид)</t>
  </si>
  <si>
    <t>втулка 40х50х20мм (полиамид)</t>
  </si>
  <si>
    <t xml:space="preserve">втулка 45х55х82мм </t>
  </si>
  <si>
    <t xml:space="preserve">втулка 55х65х20мм </t>
  </si>
  <si>
    <t xml:space="preserve">втулка 55х65х38мм </t>
  </si>
  <si>
    <t>Газ пропан-бутан</t>
  </si>
  <si>
    <t>Гайка шпинтона</t>
  </si>
  <si>
    <t>Дверной упор резиновый</t>
  </si>
  <si>
    <t>Дробь стальная</t>
  </si>
  <si>
    <t>Колесо цельноктанное</t>
  </si>
  <si>
    <t>Колодки тормозные (чугунные)</t>
  </si>
  <si>
    <t>Колпак стойки указателя уровня воды</t>
  </si>
  <si>
    <t>Кольцо лабиринтное</t>
  </si>
  <si>
    <t>Кольцо уплотнит крышки буксы Д=235</t>
  </si>
  <si>
    <t>Лента конвейерная резиновая</t>
  </si>
  <si>
    <t>Нажимная тарель</t>
  </si>
  <si>
    <t>Ось с буртиком 32х110</t>
  </si>
  <si>
    <t>Ось с буртиком 32х70</t>
  </si>
  <si>
    <t>Ось шпинтона</t>
  </si>
  <si>
    <t>планка рез.скобы поддер.траверсы</t>
  </si>
  <si>
    <t>пластм втулка под табличку</t>
  </si>
  <si>
    <t>Пластм ручка регулятора громкости</t>
  </si>
  <si>
    <t>Проволока сварочная 0,8мм</t>
  </si>
  <si>
    <t>Проволока сварочная 1,6мм</t>
  </si>
  <si>
    <t>Прокат стальной круглый 100мм</t>
  </si>
  <si>
    <t>Прокат стальной круглый 12мм</t>
  </si>
  <si>
    <t>Прокат стальной круглый 16мм</t>
  </si>
  <si>
    <t>Прокат стальной круглый 22мм</t>
  </si>
  <si>
    <t>Прокат стальной круглый 25мм</t>
  </si>
  <si>
    <t>Прокат стальной круглый 65мм</t>
  </si>
  <si>
    <t>Прокладка крышки буксы Д=258</t>
  </si>
  <si>
    <t>Резиновая прокладка (пищевая) крышки кипятильника</t>
  </si>
  <si>
    <t>Резиновая прокладка (пищевая) фильтра кипятильника</t>
  </si>
  <si>
    <t>Резиновая прокладка (пищевая)регулятора сырой воды</t>
  </si>
  <si>
    <t>Розетка упора  боковой полки ЦМО</t>
  </si>
  <si>
    <t>Стальной лист толщиной 1,5 мм</t>
  </si>
  <si>
    <t>Стальной лист толщиной 10 мм</t>
  </si>
  <si>
    <t>Стальной лист толщиной 12 мм</t>
  </si>
  <si>
    <t>Стальной лист толщиной 14 мм</t>
  </si>
  <si>
    <t>Стальной лист толщиной 16 мм</t>
  </si>
  <si>
    <t>Стальной лист толщиной 2 мм</t>
  </si>
  <si>
    <t>Стальной лист толщиной 3 мм</t>
  </si>
  <si>
    <t>Стальной лист толщиной 4,0 мм</t>
  </si>
  <si>
    <t>Строп канатный 2-х ветвевовый г/п 10тн L-2.5м (2СК)</t>
  </si>
  <si>
    <t>Стропы текстильные петлевые 3т - 3м</t>
  </si>
  <si>
    <t>Сухарь</t>
  </si>
  <si>
    <t>Труба нержавеющая наруж.диам.42мм толщина стенки 4мм</t>
  </si>
  <si>
    <t>Труба профильная  д.30х20х1,7мм</t>
  </si>
  <si>
    <t>Труба стальная  нар. диам. 159 х 5 мм (бесшовная)</t>
  </si>
  <si>
    <t>труба стальная бесшовная диам. 42х5</t>
  </si>
  <si>
    <t>Труба стальная бесшовная нар. диам.60 мм толщ.стенки 4 мм</t>
  </si>
  <si>
    <t>трубы ст. водогазопровод.20мм</t>
  </si>
  <si>
    <t>Углекислый газ I сорт</t>
  </si>
  <si>
    <t>уголок 75х75х7</t>
  </si>
  <si>
    <t>уплотнитель стоп- крана резин.</t>
  </si>
  <si>
    <t>Фиксатор второй бок полки ЦМО (полиам )-ПРИВОЗН</t>
  </si>
  <si>
    <t>Шайба декорат 13х5х3 (пластмас.)</t>
  </si>
  <si>
    <t>шайба пылев торм цилинд</t>
  </si>
  <si>
    <t>Шайба резиновая подвески башмака</t>
  </si>
  <si>
    <t>Швеллер №16 аУ ГОСТ 8240</t>
  </si>
  <si>
    <t>Эластичная муфта тип  МППП  (МППР)</t>
  </si>
  <si>
    <t>Якорь тягового  электродвигателя РТ 51М (ремонт)</t>
  </si>
  <si>
    <t>Авто эмаль зеленная</t>
  </si>
  <si>
    <t>Гелькоут белый   (для 30)</t>
  </si>
  <si>
    <t>Грунтовка ГФ-0119</t>
  </si>
  <si>
    <t>Грунтовка серая (JOTUN)</t>
  </si>
  <si>
    <t>Дизтопливо</t>
  </si>
  <si>
    <t>Клей-смола КФ-Ж (карбамидо-формальдегидная)</t>
  </si>
  <si>
    <t>Краска белая (авто)</t>
  </si>
  <si>
    <t xml:space="preserve">Масло Emkarate для хладагента </t>
  </si>
  <si>
    <t>Масло АМГ-10</t>
  </si>
  <si>
    <t>Масло гидравлическое  АТF</t>
  </si>
  <si>
    <t>Масло ТСп-10</t>
  </si>
  <si>
    <t>Порошковая краска RAL 7035 (серый)</t>
  </si>
  <si>
    <t xml:space="preserve">Растворитель 1263 "Jotun" </t>
  </si>
  <si>
    <t>Растворитель 646</t>
  </si>
  <si>
    <t>Смазка ЛЗЦНИИ</t>
  </si>
  <si>
    <t xml:space="preserve">Смола полиэфирная негорючая "ES-2768 BESTKIM" </t>
  </si>
  <si>
    <t>Стекловолокно</t>
  </si>
  <si>
    <t>Уайт-спирит</t>
  </si>
  <si>
    <t>Хладагент R 134a</t>
  </si>
  <si>
    <t>Шпатлевка (авто)</t>
  </si>
  <si>
    <t>Эмаль зеленая</t>
  </si>
  <si>
    <t>Эмаль коричневая (половая)</t>
  </si>
  <si>
    <t>Эмаль светло-серая</t>
  </si>
  <si>
    <t>газ углекислый сжиженный</t>
  </si>
  <si>
    <t>Автомат выключатель ДЭК, 32А</t>
  </si>
  <si>
    <t>Автомат выключатель ИЭК- 16А</t>
  </si>
  <si>
    <t>Автомат выключатель ИЭК- 25А</t>
  </si>
  <si>
    <t>Автомат выключатель ИЭК, 50А</t>
  </si>
  <si>
    <t>Алюмин двери</t>
  </si>
  <si>
    <t>Аккумулятор кислотный AGM 2V. 350A/h (в 1 комплекте 56 шт)</t>
  </si>
  <si>
    <t xml:space="preserve">бронешланг для сместителя </t>
  </si>
  <si>
    <t>Гофра для дымохода Ø 150 х 3,0</t>
  </si>
  <si>
    <t>гофра для дымохода Ø 110 х 1,5</t>
  </si>
  <si>
    <t>гофра унитаза Ø 100 мм</t>
  </si>
  <si>
    <t>Заклепка для зеркала</t>
  </si>
  <si>
    <t>Замок брючной</t>
  </si>
  <si>
    <t>Замок для сейфа</t>
  </si>
  <si>
    <t>Замок курточный</t>
  </si>
  <si>
    <t>Карщетка обдирочная</t>
  </si>
  <si>
    <t>клей плиточный (упаковочный)</t>
  </si>
  <si>
    <t>Леска капроновая</t>
  </si>
  <si>
    <t xml:space="preserve">Нагревательный элемент 140В, 2.5кВт </t>
  </si>
  <si>
    <t>Оракал с надписью диагностическая вагон-лаборатория</t>
  </si>
  <si>
    <t>Отвод Ø76 мм</t>
  </si>
  <si>
    <t>отвод полиэтиленовый  Ø50 мм</t>
  </si>
  <si>
    <t>Оконный закаленный блок  из стеклопакета с трафаретом1925х500мм</t>
  </si>
  <si>
    <t>Оконный закаленный блок и триплекс из стекл.с траф.1925х833</t>
  </si>
  <si>
    <t>Резиновый профиль № 3 (окно тамб двери)</t>
  </si>
  <si>
    <t>Розетка открытой проводки (двойн.)</t>
  </si>
  <si>
    <t>Ручка для  метал.  форточек</t>
  </si>
  <si>
    <t>Ручка регулят</t>
  </si>
  <si>
    <t>Сальники для мойки</t>
  </si>
  <si>
    <t>Сопло + элетрод Ø 1,7 мм</t>
  </si>
  <si>
    <t>Стекло закаленное  5мм</t>
  </si>
  <si>
    <t>Стекловолокнистая трубка Ø 10 мм</t>
  </si>
  <si>
    <t>Стекловолокнистая трубка Ø 12 мм</t>
  </si>
  <si>
    <t>Стекловолокнистая трубка Ø 8 мм</t>
  </si>
  <si>
    <t>пагонный метр</t>
  </si>
  <si>
    <t>труба Ø76мм</t>
  </si>
  <si>
    <t>Шлифовальный круг Ø 300х40х127 мм для резцов</t>
  </si>
  <si>
    <t>Замок накладной двайного действия (правый)</t>
  </si>
  <si>
    <t>Замок накладной двайного действия (левый)</t>
  </si>
  <si>
    <t>Кожух труб отопления купе (сборка привозной)</t>
  </si>
  <si>
    <t>Кожух труб отопления купе проводника (сборка привозной)</t>
  </si>
  <si>
    <t>Кожух труб отопления на боковой стороне купе (сборка привозной)</t>
  </si>
  <si>
    <t>Кожух отопления коридора в. № 221 (сборка привозной)</t>
  </si>
  <si>
    <t>Кожух отопления генераторной в. № 221 (сборка привозной)</t>
  </si>
  <si>
    <t>Кожух труб отопления Купе служебки  (сборка привозной)</t>
  </si>
  <si>
    <t>Кожух труб отопления мал. коридора  L=1125мм -ПРИВОЗН.</t>
  </si>
  <si>
    <t>Кожух труб отопления раб. коридора-  (сборка привозной)( на вагон)</t>
  </si>
  <si>
    <t>Заготовка Ø 30мм из капролактана</t>
  </si>
  <si>
    <t>Заготовка Ø 70мм из капролактана</t>
  </si>
  <si>
    <t>Комплект кожухов котельного отд.-  ПРИВОЗ     (за титаном, верх и ниж. поддоны  3.03.2020  поменяла)</t>
  </si>
  <si>
    <t>нержавающая сталь лист. 1мм - 1.5мм</t>
  </si>
  <si>
    <t>Ободок вентиляционный отверстия задвижка двери</t>
  </si>
  <si>
    <t>Патрубок-  привозной</t>
  </si>
  <si>
    <t>проволока катанка 5,5 мм ГОСТ 30136</t>
  </si>
  <si>
    <t>Подножка входная поворотная  - привозной</t>
  </si>
  <si>
    <t>проволока горячекатаная 6.5 мм</t>
  </si>
  <si>
    <t>поплавок для камеры кипятка полим.</t>
  </si>
  <si>
    <t>Резиновый амортизатор торцевого скользун</t>
  </si>
  <si>
    <t>Соединительный рукав с электроконтактом усл. №369 а ГОСТ 1335-84</t>
  </si>
  <si>
    <t>ВИ комплект ГП-16 ГР. ЦВ.2-0 ТИС.87(светло-серый)</t>
  </si>
  <si>
    <t>ВИ комплект ГП-18 ГР.  ТИС.87(дерм. красн.)</t>
  </si>
  <si>
    <t>м1</t>
  </si>
  <si>
    <t xml:space="preserve">Насосное оборудование с автоматом
(в комплекте) </t>
  </si>
  <si>
    <t>нержавающая сталь лист. 3мм (3.5)мм</t>
  </si>
  <si>
    <t>Оракал с печатью -  остерегайся</t>
  </si>
  <si>
    <t>Остов  тягового  электродвигателя 
РТ 51 М (ремонт)</t>
  </si>
  <si>
    <t>Сверло нержавеющее Ø5,2мм</t>
  </si>
  <si>
    <t>Сверло нержавеющее Ø5,0мм</t>
  </si>
  <si>
    <t>Сверло нержавеющее Ø4,2мм</t>
  </si>
  <si>
    <t>Фреза концевая диам. 36</t>
  </si>
  <si>
    <t>Комплекс дверей для пассажирских вагонов</t>
  </si>
  <si>
    <t>Пружины 10.20.101</t>
  </si>
  <si>
    <t>Пружины 875.20.001</t>
  </si>
  <si>
    <t>Колесная пара для дрезины с осевым редуктором</t>
  </si>
  <si>
    <t>Колесная пара для дрезины без осевого редуктора</t>
  </si>
  <si>
    <t>Комплекс подножек для пассажирских вагонов</t>
  </si>
  <si>
    <t>Провод ПГРО 1,5 мм2</t>
  </si>
  <si>
    <t>Провод ПГРО 2,5мм2</t>
  </si>
  <si>
    <t>Провод ПГРО 6,0 мм2</t>
  </si>
  <si>
    <t>Провод ПГРО 10,0мм2</t>
  </si>
  <si>
    <t>Автоматический выключатель, номинальный ток 0,8А, установка по току срабатывания 1,5 
(ВА21-29М-120010-0,8А-1,5Iн-240DC-У3-КЭАЗ)</t>
  </si>
  <si>
    <t>Автоматический выключатель, номинальный ток 2,5А, установка по току срабатывания 1,5
(ВА21-29М-120010-2,5А-1,5Iн-240DC-У3-КЭАЗ)</t>
  </si>
  <si>
    <t>Автоматический выключатель, номинальный ток 2,5А, установка по току срабатывания 6
(ВА21-29М-120010-2,5А-6Iн-240DC-У3-КЭАЗ)</t>
  </si>
  <si>
    <t>Автоматический выключатель, номинальный ток 5А, установка по току срабатывания 1,5
(ВА21-29М-120010-5А-1,5Iн-240DC-У3-КЭАЗ)</t>
  </si>
  <si>
    <t>Автоматический выключатель, номинальный ток 5А, установка по току срабатывания 6 или эквивалент
(ВА21-29М-120010-5А-6Iн-240DC-У3-КЭАЗ)</t>
  </si>
  <si>
    <t>Автоматический выключатель, номинальный ток 10А, установка по току срабатывания 1,5
(ВА21-29М-120010-10А-1,5Iн-240DC-У3-КЭАЗ)</t>
  </si>
  <si>
    <t>Автоматический выключатель, номинальный ток 16А, установка по току срабатывания 1,5
(ВА21-29М-120010-16А-1,5Iн-240DC-У3-КЭАЗ)</t>
  </si>
  <si>
    <t>Автоматический выключатель, номинальный ток 16А, установка по току срабатывания 6
(ВА21-29М-120010-16А-6Iн-240DC-У3-КЭАЗ)</t>
  </si>
  <si>
    <t>Автоматический выключатель, номинальный ток 25А, установка по току срабатывания 1,5
(ВА21-29М-120010-25А-1,5Iн-240DC-У3-КЭАЗ)</t>
  </si>
  <si>
    <t>Автоматический выключатель, номинальный ток 25А, установка по току срабатывания 6
(ВА21-29М-120010-25А-6Iн-240DC-У3-КЭАЗ)</t>
  </si>
  <si>
    <t>Автоматический выключатель, номинальный ток 63А, установка по току срабатывания 1,5
(ВА21-29М-120010-63А-1,5Iн-240DC-У3-КЭАЗ)</t>
  </si>
  <si>
    <t>Килоамперметр 500-0-500А / Амперметр М42300(Б) А 500-0-500 75МВ 1,5 В ОО</t>
  </si>
  <si>
    <t>Киловольтметр 0-1кВ / Вольтметр М42300(Б) КВ 0-1 5МА 1,5 В ОО</t>
  </si>
  <si>
    <t>Вольтметр 0-150В / Вольтметр М42300(Б) В 0-150 1,5 В ОО</t>
  </si>
  <si>
    <t>Амперметр 0-75А / Амперметр М42300(Б) А 0-75 75МВ 1,5 В ОО</t>
  </si>
  <si>
    <t>Шунт амперметра 0-75А / Шунт 75ШИСВ  А 75 ОО</t>
  </si>
  <si>
    <t>Конечные выключатель серии ВПК-2110 / Выключатель путевой ВПК-2110Б-У2-КЭАЗ</t>
  </si>
  <si>
    <t>Конечные выключатель серии ВПК-2111 / Выключатель путевой ВПК-2111Б-У2-КЭАЗ</t>
  </si>
  <si>
    <t>Сопротивление добавочное Р103М /
Добавочное сопротивление Р4201 1КВ 5МА ОО</t>
  </si>
  <si>
    <t>Переключатель ПКП 25.1-2УЗ 25~380В (удлиненный) / Выключатель батареи ВБ-13Б У3 ТИБЛ.642413.001</t>
  </si>
  <si>
    <t>Переговорное устройство электронной связи машиниста (пассажира) УГС.М1-00.00</t>
  </si>
  <si>
    <t>Переговорное устройство электронной связи машиниста (пассажира) УГС.П1-00.00</t>
  </si>
  <si>
    <t>Устройство микрофонное УМ-4Э / Микрофон ЦИК.467275.001</t>
  </si>
  <si>
    <t>Приемная катушка АРС с фишкой в сборе / Катушка КП АРС 5061-00-00</t>
  </si>
  <si>
    <t>Нагревательный элемент 750В (печь кабины машиниста) / Печь электрическая ПЭТ-1 1 кВт 750В</t>
  </si>
  <si>
    <t>Контактор КПД-110Е, катушка 75В (УХЛ 75В 10А без в.к.)</t>
  </si>
  <si>
    <t>Сопротивление регулируемое ПЭВР-50 75Ом / Резистор ПЭВР-50Вт-75 Ом</t>
  </si>
  <si>
    <t>Диод В10 (Д112-10-X -12 УХЛ2.1)</t>
  </si>
  <si>
    <t>Вилка блочная 7Р-52 для ЭКК</t>
  </si>
  <si>
    <t>Вилка блочная 7Р-52 для пульта управления</t>
  </si>
  <si>
    <t>Розетка блочная 7Р-52 для ЭКК</t>
  </si>
  <si>
    <t>Розетка блочная 7Р-52 для пульта управления</t>
  </si>
  <si>
    <t>Замок электрический для торцевых дверей вагона / Замок электромагнитный дистанционного управления МП-80 УЗ</t>
  </si>
  <si>
    <t>Реле промежуточное РЭ16Т-22-1 (ВГ-16) (в сборе с катушкой)</t>
  </si>
  <si>
    <t>Переключатель пакетный ПКП 25 (0-1-2-3 положения) /
4G 63- 124-U S1 Выключатель кулачковый
специального исполнения</t>
  </si>
  <si>
    <t>Переключатель 2ПП-250к (с фосфором) / Переключатель перекидной двухполюсный 2ПП-250к</t>
  </si>
  <si>
    <t>Выключатель ВУ-224 (ВУ22Т-2Б5 У3)</t>
  </si>
  <si>
    <t>Кнопка КЕ 011 У3 исп1 /
Выключатель кнопочный КЕ 011-У3-исп.1-КЭАЗ (черный)</t>
  </si>
  <si>
    <t>Кнопка КЕ 011 У3 исп2 (красные) /
Выключатель кнопочный КЕ 011-У3-исп.2-КЭАЗ (красный)</t>
  </si>
  <si>
    <t>Кнопка КЕ 011 У3 исп2 (черные) /
Выключатель кнопочный КЕ 011-У3-исп.2-КЭАЗ (черный)</t>
  </si>
  <si>
    <t>Кнопка КЕ 012 исп3/
Выключатель кнопочный КЕ 012-У3-исп.3-КЭАЗ (черный)</t>
  </si>
  <si>
    <t>Кнопка КЕ 171 У3 исп2 (белые с лампами) /
Кнопка КЕ 171 У3 исп.2 (белая)</t>
  </si>
  <si>
    <t>Звонок 75В / Зуммер сигнализации закрытия дверей ЗСЗД-01 ЗСЗД.465319.005</t>
  </si>
  <si>
    <t>Тумблер П2Т-5А (с самовозвратом)</t>
  </si>
  <si>
    <t>Фишка 5-ти контактная (папка/мамка) (условный размер соединителя 20, номер сочетание контакта – 10) /
Разъемный соединитель 5-тиконтактный, для экранированного кабеля, условный размер соединителя - 20, номер сочетания контакта - 10) в составе: 1) Вилка приборная ШР20П5ЭШ10 2) Розетка кабельная ШР20П5ЭШ10</t>
  </si>
  <si>
    <t>Резистор ПЭ-150 7,5 Ом±10% /
Резистор С5-35В-160Вт-7,5 Ом-10%</t>
  </si>
  <si>
    <t>Резистор ПЭВР-25Вт 82 Ом (для панели авторежима 260-1)</t>
  </si>
  <si>
    <t>Соединитель штепсельный для радиоустройства (штырь+гнездо) ШР55 П35ЭШ3</t>
  </si>
  <si>
    <t>Выключатель конечный (ножной) ПН-743 УЗ /
ПН-743 УЗ (с крышкой из прессматериала)</t>
  </si>
  <si>
    <t xml:space="preserve">Система отключения тормоза СОТ (усл.№115.000) </t>
  </si>
  <si>
    <t>Авторежим электропневматический 260-1</t>
  </si>
  <si>
    <t>Автоматический выключатель управления АВУ-045</t>
  </si>
  <si>
    <t>Автоматический универсальный выключатель автостопа     УАВА-288</t>
  </si>
  <si>
    <t>Воздухораспределитель 337.4</t>
  </si>
  <si>
    <r>
      <t xml:space="preserve">Дверной воздухораспределитель 85 ДВР  </t>
    </r>
    <r>
      <rPr>
        <b/>
        <sz val="12"/>
        <rFont val="Arial"/>
        <family val="2"/>
        <charset val="204"/>
      </rPr>
      <t>с резиновыми прокладками и фильтр колпачок 5шт</t>
    </r>
  </si>
  <si>
    <t>Дверной цилиндр в сборе (в 1 к-те - 8шт)  в комплекте:                                                                                 - соединительный шланг-20м                                                                           -соединительный штуцер ( 1/4 ") -28шт                                                        -фильтр (реле) тонкой очистки - 1шт                                                         -манометр - 1шт</t>
  </si>
  <si>
    <t xml:space="preserve">Двухтональный сигнал С40В </t>
  </si>
  <si>
    <t>Кран машиниста 013А (головной)</t>
  </si>
  <si>
    <t>Кран машиниста 013-1 (промежуточный)</t>
  </si>
  <si>
    <t>Клапан  воздушный №144 (4-3)</t>
  </si>
  <si>
    <t>Клапан предохранительный  216 (2-2)</t>
  </si>
  <si>
    <t>Клапан  срывной  363М</t>
  </si>
  <si>
    <t>Обратный клапан Э-155 (1-10)</t>
  </si>
  <si>
    <t>Обратный клапан Э-175 (1-13)</t>
  </si>
  <si>
    <t>Редуктор крана машиниста 348</t>
  </si>
  <si>
    <t>Регулятор давления  АК-11Б</t>
  </si>
  <si>
    <t>Разобщительный кран-129(1-32/25-2) с атм. отв.</t>
  </si>
  <si>
    <t xml:space="preserve">Разобщительный кран-129(1-32/25-1) </t>
  </si>
  <si>
    <t>Разобщительный кран-122-02 (1-20-3)</t>
  </si>
  <si>
    <t>Разобщительный кран-122-03 (1-20-4) с атм. отв.</t>
  </si>
  <si>
    <t>Разобщительный кран-121-02 (1-15-3)</t>
  </si>
  <si>
    <t>Разобщительный кран-121-03 (1-15-4) с атм. отв.</t>
  </si>
  <si>
    <t>Разобщительный кран-133 (1-8)</t>
  </si>
  <si>
    <t>Разобщительный кран-166 (4-15-2)</t>
  </si>
  <si>
    <t>Трехходовой кран 154-01 (3-20-2)</t>
  </si>
  <si>
    <t>Трехходовой кран 127.000 (2-15)</t>
  </si>
  <si>
    <t>Вентиль электропневматический 177</t>
  </si>
  <si>
    <t>Вентиль электропневматический ВВ-10                                                                             Л-0061/02-15    75V    0,178А  0,5Мпа</t>
  </si>
  <si>
    <t>Манометр МП-2Уз, 0-16 кгс/см² (с задним флянцем)</t>
  </si>
  <si>
    <t>Манометр МПУ2, 0-6 кгс/см² (с задним флянцем)</t>
  </si>
  <si>
    <r>
      <t xml:space="preserve">Гидравлический гаситель колебаний (амортизатор центральный) для  вагонов метро </t>
    </r>
    <r>
      <rPr>
        <b/>
        <sz val="12"/>
        <rFont val="Arial"/>
        <family val="2"/>
        <charset val="204"/>
      </rPr>
      <t>с паспортом</t>
    </r>
  </si>
  <si>
    <t>Рукава Р32</t>
  </si>
  <si>
    <t>Рукава Р34</t>
  </si>
  <si>
    <t>Труба Ø20 (бесшовная) ГОСТ 3262-75                                                                    Наружный диаметр 26,7 мм;  Толщина стенки 3,2мм</t>
  </si>
  <si>
    <t>Труба Ø25 (бесшовная) ГОСТ 3262-75                                                                          Наружный диаметр 33,5 мм;  Толщина стенки 4,0мм</t>
  </si>
  <si>
    <r>
      <t>Воздушный фильтр 1/2</t>
    </r>
    <r>
      <rPr>
        <sz val="12"/>
        <color indexed="8"/>
        <rFont val="Arial"/>
        <family val="2"/>
        <charset val="204"/>
      </rPr>
      <t>"</t>
    </r>
  </si>
  <si>
    <r>
      <t>Воздушный фильтр 1</t>
    </r>
    <r>
      <rPr>
        <sz val="12"/>
        <color indexed="8"/>
        <rFont val="Arial"/>
        <family val="2"/>
        <charset val="204"/>
      </rPr>
      <t>"</t>
    </r>
  </si>
  <si>
    <t>Подшипник ШС-60 крепление автосцепки</t>
  </si>
  <si>
    <t>Шунт индуктивный ИШ-15</t>
  </si>
  <si>
    <t>Выключатель батареи ВБ-13Б УЗ (в сборе)</t>
  </si>
  <si>
    <t>Блок  автоматического  регулирования скорости  БАРС -М (головной вагон модели 81-717) в ком-те</t>
  </si>
  <si>
    <t>Ящик  ЯС-44В-2</t>
  </si>
  <si>
    <t>Ящик  ЯС-44Г</t>
  </si>
  <si>
    <t>Ящики резисторов КФ-47А-11(в 1 к-те - 8шт)</t>
  </si>
  <si>
    <t>Ящики сопротивлений КФ-50А</t>
  </si>
  <si>
    <t>Ящик сопротивлений КФ-10Б-4</t>
  </si>
  <si>
    <t>Токоотвод ЗУМ</t>
  </si>
  <si>
    <t>Контроллер КВ-68 УЗ</t>
  </si>
  <si>
    <t>Контроллер кулачковый КВ-67А</t>
  </si>
  <si>
    <t xml:space="preserve">Карданная муфта ZK 306-6  (соединение вала тягового двигателя с валом редуктора) </t>
  </si>
  <si>
    <r>
      <t xml:space="preserve">Аккумуляторная батарея НК-80  (52,0 шт)                                                                       </t>
    </r>
    <r>
      <rPr>
        <b/>
        <sz val="12"/>
        <rFont val="Arial"/>
        <family val="2"/>
        <charset val="204"/>
      </rPr>
      <t>в комплекте с перемычками</t>
    </r>
  </si>
  <si>
    <t>Панель с резисторами  ПС-69 В УЗ</t>
  </si>
  <si>
    <t>Панель с резисторами ПС-80 В УЗ</t>
  </si>
  <si>
    <t xml:space="preserve">Блок питания ДИП-01К  </t>
  </si>
  <si>
    <t>Тиристорный регулятор РТ-300/300А</t>
  </si>
  <si>
    <r>
      <t xml:space="preserve">Установка токоприемника ТР-7Б 27030.36.12.001.00                                          </t>
    </r>
    <r>
      <rPr>
        <b/>
        <sz val="12"/>
        <rFont val="Arial"/>
        <family val="2"/>
        <charset val="204"/>
      </rPr>
      <t>(в сборе с пневмоприводом и текстолитовым брусом)</t>
    </r>
  </si>
  <si>
    <t>Электрокомпрессор  ЭК-4Б</t>
  </si>
  <si>
    <t>Панель ПР-143Б</t>
  </si>
  <si>
    <t>Панель ПР -144 Б</t>
  </si>
  <si>
    <t>Ящик с  предохранителями  БП-15</t>
  </si>
  <si>
    <t>Групповой переключатель положений  ПКГ-761Б</t>
  </si>
  <si>
    <r>
      <t>Групповой реостатный контроллер ЭКГ-36А</t>
    </r>
    <r>
      <rPr>
        <sz val="12"/>
        <color rgb="FFFF0000"/>
        <rFont val="Arial"/>
        <family val="2"/>
        <charset val="204"/>
      </rPr>
      <t xml:space="preserve"> (экг-39)</t>
    </r>
  </si>
  <si>
    <t>Электропневматический реверсор ПР-772А</t>
  </si>
  <si>
    <t>Ящик с линейными контакторами ЛК-761</t>
  </si>
  <si>
    <t xml:space="preserve">Ящик с контакторами ЯК-36Д </t>
  </si>
  <si>
    <t xml:space="preserve">Ящик с контакторами и реле ЯК-37Е </t>
  </si>
  <si>
    <r>
      <t xml:space="preserve">Ящик с реле ЯР-27Г </t>
    </r>
    <r>
      <rPr>
        <sz val="12"/>
        <color rgb="FFFF0000"/>
        <rFont val="Arial"/>
        <family val="2"/>
        <charset val="204"/>
      </rPr>
      <t>(27мк)</t>
    </r>
  </si>
  <si>
    <r>
      <t xml:space="preserve">Ящик ЯР-13Ж </t>
    </r>
    <r>
      <rPr>
        <sz val="12"/>
        <color rgb="FFFF0000"/>
        <rFont val="Arial"/>
        <family val="2"/>
        <charset val="204"/>
      </rPr>
      <t>(13мк)</t>
    </r>
  </si>
  <si>
    <t>Ящик ЯП-57Д</t>
  </si>
  <si>
    <t>Главный разъединитель ГВ-10Ж</t>
  </si>
  <si>
    <t>Автосцепка в сборе (с поглащающим аппаратом, балансиром, магистральным и напорным трубопроводами)</t>
  </si>
  <si>
    <t>Камера воздухораспределителя</t>
  </si>
  <si>
    <t>Блок – тормоз</t>
  </si>
  <si>
    <t>Тормозной цилиндр</t>
  </si>
  <si>
    <t xml:space="preserve">Пневмоцилиндр автосцепки </t>
  </si>
  <si>
    <t>Пружина внутренняя (буксовая)</t>
  </si>
  <si>
    <t>Пружина наружная (буксовая)</t>
  </si>
  <si>
    <t>Пружина внутренняя (центр. подвеш.)</t>
  </si>
  <si>
    <t>Пружина наружная (центр. подвеш.)</t>
  </si>
  <si>
    <t>Пружина для подвески электроконтактной коробки</t>
  </si>
  <si>
    <t>Поводок прямой</t>
  </si>
  <si>
    <t>Поводок крайний</t>
  </si>
  <si>
    <t>Автоматическая система обнаружения и тушения пожаров вагонов метрополитена</t>
  </si>
  <si>
    <t>Реле Р-103А</t>
  </si>
  <si>
    <t>Реле 304 Р</t>
  </si>
  <si>
    <t>Реле Р-102</t>
  </si>
  <si>
    <t>Контактор КМ-15.3</t>
  </si>
  <si>
    <t>Контактор ПК 306.42 (3): (ЛК1)</t>
  </si>
  <si>
    <t>Вилка штепсельная отопления1ВШ.006</t>
  </si>
  <si>
    <t>Розетка цепей управления ШУ-101А</t>
  </si>
  <si>
    <t>Реле P 101.4 (110В)</t>
  </si>
  <si>
    <t>Контактор КМ-15.2 (110В)</t>
  </si>
  <si>
    <t>Контактор КМ-1Б (110В)</t>
  </si>
  <si>
    <t>Контролер силовой пнев. 1КС 015 (доработка)</t>
  </si>
  <si>
    <t>Разъем РУ 101А-20А</t>
  </si>
  <si>
    <t>Сопротивление  пусковое фазорасщепителя 1С.013.У1</t>
  </si>
  <si>
    <t>Реле РЭВ-882</t>
  </si>
  <si>
    <t>Вольтметр 0-150В</t>
  </si>
  <si>
    <t xml:space="preserve">Амперметр 0-75А      </t>
  </si>
  <si>
    <t>Конечный выключатель ВПК - 2110</t>
  </si>
  <si>
    <t>Конечный выключатель ВПК - 2111</t>
  </si>
  <si>
    <t>Переговорное устройство электронной связи пассажира УГС.П1</t>
  </si>
  <si>
    <t>Контактор КПП тип 113 У2-750У-160А</t>
  </si>
  <si>
    <t>Электроконтактная коробка в сборе</t>
  </si>
  <si>
    <t>Замок электрический для торцевых дверей вагона в сборе</t>
  </si>
  <si>
    <t>Шунт амперметра 0-75А</t>
  </si>
  <si>
    <t>Двигатель для вентиляции салона П11 УЗ</t>
  </si>
  <si>
    <t>Автосцепка в сборе</t>
  </si>
  <si>
    <t>Блок - тормоз</t>
  </si>
  <si>
    <t>Пневмоцилиндр автосцепки</t>
  </si>
  <si>
    <t>Пруишна наружная (буксовая)</t>
  </si>
  <si>
    <t>Пружина внутренняя (центр, подвеш.)</t>
  </si>
  <si>
    <t>Пружина наружная (центр, подвеш.)</t>
  </si>
  <si>
    <t>Выключатель батареи ВБ-1ЗБ УЗ</t>
  </si>
  <si>
    <t xml:space="preserve">Ящик ЯС-44В-2         </t>
  </si>
  <si>
    <t>Аккумуляторная батарея НК-80 (52,0 шт) и комплекте с перемычками</t>
  </si>
  <si>
    <t>Блок питания ДИП-01К</t>
  </si>
  <si>
    <t>Установка токоприемника ТР-7Б 27030.36.12.001.00</t>
  </si>
  <si>
    <t>Электрокомпрессор ЭК-4Б</t>
  </si>
  <si>
    <t>Ящик с контакторами ЯК-36Д</t>
  </si>
  <si>
    <t>Главный разъединитель ГВ-ЮЖ</t>
  </si>
  <si>
    <t>Ящик с предохранителями БП-15</t>
  </si>
  <si>
    <t>Сопротивление Р103</t>
  </si>
  <si>
    <t>Ящик ЯП 57Д</t>
  </si>
  <si>
    <t>Реле РЭВ 821</t>
  </si>
  <si>
    <t>Вольтметр М42300 КВ 0-1,5 МА 5МА 1,5 В</t>
  </si>
  <si>
    <t>Сопротивление С5-35В-160 7,5 0м</t>
  </si>
  <si>
    <t>Контактор КПД 110Е</t>
  </si>
  <si>
    <t>Пресс демонтажа буксового узла колесной пары СДБУ-02</t>
  </si>
  <si>
    <t>Пресс холодной запрессовки буксового узла колесной пары РП-400</t>
  </si>
  <si>
    <t>Импорт</t>
  </si>
  <si>
    <t xml:space="preserve">АО «Ташкентский завод по ремонту пассажирских вагонов»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</si>
</sst>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_р_."/>
    <numFmt numFmtId="167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7" fillId="0" borderId="0" applyFont="0" applyFill="0" applyBorder="0" applyAlignment="0" applyProtection="0"/>
    <xf numFmtId="0" fontId="18" fillId="0" borderId="0" applyNumberFormat="0" applyFill="0" applyProtection="0"/>
    <xf numFmtId="0" fontId="19" fillId="0" borderId="0"/>
    <xf numFmtId="0" fontId="16" fillId="0" borderId="0"/>
  </cellStyleXfs>
  <cellXfs count="56">
    <xf numFmtId="0" fontId="0" fillId="0" borderId="0" xfId="0"/>
    <xf numFmtId="0" fontId="8" fillId="2" borderId="1" xfId="18" applyFont="1" applyFill="1" applyBorder="1" applyAlignment="1">
      <alignment vertical="center" wrapText="1"/>
    </xf>
    <xf numFmtId="3" fontId="7" fillId="2" borderId="5" xfId="18" applyNumberFormat="1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</xf>
    <xf numFmtId="1" fontId="8" fillId="2" borderId="5" xfId="18" applyNumberFormat="1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2" fillId="0" borderId="9" xfId="27" applyNumberFormat="1" applyFont="1" applyBorder="1" applyAlignment="1">
      <alignment horizontal="left" vertical="center" wrapText="1"/>
    </xf>
    <xf numFmtId="0" fontId="12" fillId="0" borderId="9" xfId="27" applyNumberFormat="1" applyFont="1" applyBorder="1" applyAlignment="1">
      <alignment horizontal="center" vertical="center" wrapText="1"/>
    </xf>
    <xf numFmtId="0" fontId="0" fillId="2" borderId="0" xfId="0" applyFill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/>
    <xf numFmtId="0" fontId="21" fillId="0" borderId="0" xfId="0" applyFont="1"/>
    <xf numFmtId="0" fontId="22" fillId="0" borderId="0" xfId="0" applyFont="1"/>
    <xf numFmtId="0" fontId="0" fillId="0" borderId="0" xfId="0" applyBorder="1"/>
    <xf numFmtId="0" fontId="11" fillId="0" borderId="0" xfId="0" applyFont="1" applyBorder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3" fontId="12" fillId="0" borderId="10" xfId="27" applyNumberFormat="1" applyFont="1" applyBorder="1" applyAlignment="1">
      <alignment horizontal="center" vertical="center" wrapText="1"/>
    </xf>
    <xf numFmtId="3" fontId="12" fillId="0" borderId="10" xfId="27" applyNumberFormat="1" applyFont="1" applyBorder="1" applyAlignment="1">
      <alignment horizontal="center" vertical="center"/>
    </xf>
    <xf numFmtId="167" fontId="12" fillId="0" borderId="10" xfId="27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3" fontId="12" fillId="0" borderId="1" xfId="27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9" fillId="3" borderId="2" xfId="18" applyFont="1" applyFill="1" applyBorder="1" applyAlignment="1">
      <alignment vertical="center" wrapText="1"/>
    </xf>
    <xf numFmtId="166" fontId="8" fillId="2" borderId="5" xfId="8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7" fillId="4" borderId="1" xfId="0" applyFont="1" applyFill="1" applyBorder="1" applyAlignment="1">
      <alignment vertical="center" wrapText="1"/>
    </xf>
    <xf numFmtId="0" fontId="9" fillId="3" borderId="2" xfId="18" applyNumberFormat="1" applyFont="1" applyFill="1" applyBorder="1" applyAlignment="1">
      <alignment vertical="center" wrapText="1"/>
    </xf>
    <xf numFmtId="0" fontId="10" fillId="3" borderId="3" xfId="8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Обычный_НН (послед.орг) (на 2021г)" xfId="27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4"/>
  <sheetViews>
    <sheetView tabSelected="1" view="pageBreakPreview" topLeftCell="B1" zoomScaleNormal="80" zoomScaleSheetLayoutView="100" workbookViewId="0">
      <selection activeCell="E22" sqref="E22"/>
    </sheetView>
  </sheetViews>
  <sheetFormatPr defaultRowHeight="21.75" customHeight="1" x14ac:dyDescent="0.25"/>
  <cols>
    <col min="1" max="1" width="13.85546875" hidden="1" customWidth="1"/>
    <col min="2" max="2" width="57.5703125" style="22" customWidth="1"/>
    <col min="3" max="3" width="16" customWidth="1"/>
    <col min="4" max="4" width="23.5703125" customWidth="1"/>
    <col min="5" max="8" width="17.5703125" customWidth="1"/>
  </cols>
  <sheetData>
    <row r="1" spans="1:14" ht="34.5" customHeight="1" x14ac:dyDescent="0.25">
      <c r="A1" s="49" t="s">
        <v>59</v>
      </c>
      <c r="B1" s="50" t="s">
        <v>60</v>
      </c>
      <c r="C1" s="50" t="s">
        <v>52</v>
      </c>
      <c r="D1" s="50" t="s">
        <v>3</v>
      </c>
      <c r="E1" s="53" t="s">
        <v>61</v>
      </c>
      <c r="F1" s="54"/>
      <c r="G1" s="54"/>
      <c r="H1" s="54"/>
    </row>
    <row r="2" spans="1:14" ht="46.5" customHeight="1" x14ac:dyDescent="0.25">
      <c r="A2" s="49"/>
      <c r="B2" s="51"/>
      <c r="C2" s="51"/>
      <c r="D2" s="51"/>
      <c r="E2" s="5" t="s">
        <v>53</v>
      </c>
      <c r="F2" s="5" t="s">
        <v>54</v>
      </c>
      <c r="G2" s="5" t="s">
        <v>55</v>
      </c>
      <c r="H2" s="5" t="s">
        <v>56</v>
      </c>
    </row>
    <row r="3" spans="1:14" ht="18" x14ac:dyDescent="0.25">
      <c r="A3" s="7"/>
      <c r="B3" s="51"/>
      <c r="C3" s="51"/>
      <c r="D3" s="51"/>
      <c r="E3" s="55" t="s">
        <v>0</v>
      </c>
      <c r="F3" s="55" t="s">
        <v>0</v>
      </c>
      <c r="G3" s="55" t="s">
        <v>0</v>
      </c>
      <c r="H3" s="55" t="s">
        <v>0</v>
      </c>
    </row>
    <row r="4" spans="1:14" ht="18" x14ac:dyDescent="0.25">
      <c r="A4" s="7"/>
      <c r="B4" s="52"/>
      <c r="C4" s="52"/>
      <c r="D4" s="52"/>
      <c r="E4" s="55"/>
      <c r="F4" s="55"/>
      <c r="G4" s="55"/>
      <c r="H4" s="55"/>
    </row>
    <row r="5" spans="1:14" ht="46.5" customHeight="1" x14ac:dyDescent="0.25">
      <c r="A5" s="7"/>
      <c r="B5" s="46" t="s">
        <v>865</v>
      </c>
      <c r="C5" s="47"/>
      <c r="D5" s="47"/>
      <c r="E5" s="47"/>
      <c r="F5" s="47"/>
      <c r="G5" s="47"/>
      <c r="H5" s="48"/>
    </row>
    <row r="6" spans="1:14" ht="18" x14ac:dyDescent="0.25">
      <c r="A6" s="8">
        <v>2455967</v>
      </c>
      <c r="B6" s="9" t="s">
        <v>581</v>
      </c>
      <c r="C6" s="10" t="s">
        <v>4</v>
      </c>
      <c r="D6" s="24">
        <f t="shared" ref="D6:D37" si="0">SUM(E6:H6)</f>
        <v>60.75</v>
      </c>
      <c r="E6" s="25">
        <v>15</v>
      </c>
      <c r="F6" s="23">
        <v>15.75</v>
      </c>
      <c r="G6" s="23">
        <f t="shared" ref="G6:G20" si="1">E6</f>
        <v>15</v>
      </c>
      <c r="H6" s="23">
        <f t="shared" ref="H6:H20" si="2">E6</f>
        <v>15</v>
      </c>
    </row>
    <row r="7" spans="1:14" ht="18" x14ac:dyDescent="0.25">
      <c r="A7" s="8">
        <v>2455967</v>
      </c>
      <c r="B7" s="9" t="s">
        <v>62</v>
      </c>
      <c r="C7" s="10" t="s">
        <v>9</v>
      </c>
      <c r="D7" s="24">
        <f t="shared" si="0"/>
        <v>16.5</v>
      </c>
      <c r="E7" s="25">
        <v>4</v>
      </c>
      <c r="F7" s="23">
        <v>4.5</v>
      </c>
      <c r="G7" s="23">
        <f t="shared" si="1"/>
        <v>4</v>
      </c>
      <c r="H7" s="23">
        <f t="shared" si="2"/>
        <v>4</v>
      </c>
    </row>
    <row r="8" spans="1:14" ht="18" x14ac:dyDescent="0.25">
      <c r="A8" s="8">
        <v>2455967</v>
      </c>
      <c r="B8" s="9" t="s">
        <v>605</v>
      </c>
      <c r="C8" s="10" t="s">
        <v>9</v>
      </c>
      <c r="D8" s="24">
        <f t="shared" si="0"/>
        <v>40.5</v>
      </c>
      <c r="E8" s="25">
        <v>10</v>
      </c>
      <c r="F8" s="23">
        <v>10.500000000000002</v>
      </c>
      <c r="G8" s="23">
        <f t="shared" si="1"/>
        <v>10</v>
      </c>
      <c r="H8" s="23">
        <f t="shared" si="2"/>
        <v>10</v>
      </c>
    </row>
    <row r="9" spans="1:14" ht="18" x14ac:dyDescent="0.25">
      <c r="A9" s="8">
        <v>2455987</v>
      </c>
      <c r="B9" s="9" t="s">
        <v>606</v>
      </c>
      <c r="C9" s="10" t="s">
        <v>9</v>
      </c>
      <c r="D9" s="24">
        <f t="shared" si="0"/>
        <v>114</v>
      </c>
      <c r="E9" s="25">
        <v>28</v>
      </c>
      <c r="F9" s="23">
        <v>30</v>
      </c>
      <c r="G9" s="23">
        <f t="shared" si="1"/>
        <v>28</v>
      </c>
      <c r="H9" s="23">
        <f t="shared" si="2"/>
        <v>28</v>
      </c>
    </row>
    <row r="10" spans="1:14" ht="18" x14ac:dyDescent="0.25">
      <c r="A10" s="8">
        <v>2455997</v>
      </c>
      <c r="B10" s="9" t="s">
        <v>607</v>
      </c>
      <c r="C10" s="10" t="s">
        <v>9</v>
      </c>
      <c r="D10" s="24">
        <f t="shared" si="0"/>
        <v>97.5</v>
      </c>
      <c r="E10" s="25">
        <v>24</v>
      </c>
      <c r="F10" s="23">
        <v>25.5</v>
      </c>
      <c r="G10" s="23">
        <f t="shared" si="1"/>
        <v>24</v>
      </c>
      <c r="H10" s="23">
        <f t="shared" si="2"/>
        <v>24</v>
      </c>
    </row>
    <row r="11" spans="1:14" ht="18" x14ac:dyDescent="0.25">
      <c r="A11" s="8">
        <v>2456001</v>
      </c>
      <c r="B11" s="9" t="s">
        <v>608</v>
      </c>
      <c r="C11" s="10" t="s">
        <v>9</v>
      </c>
      <c r="D11" s="24">
        <f t="shared" si="0"/>
        <v>7.5</v>
      </c>
      <c r="E11" s="25">
        <v>2</v>
      </c>
      <c r="F11" s="23">
        <v>1.5</v>
      </c>
      <c r="G11" s="23">
        <f t="shared" si="1"/>
        <v>2</v>
      </c>
      <c r="H11" s="23">
        <f t="shared" si="2"/>
        <v>2</v>
      </c>
    </row>
    <row r="12" spans="1:14" ht="18" x14ac:dyDescent="0.25">
      <c r="A12" s="8">
        <v>2456193</v>
      </c>
      <c r="B12" s="9" t="s">
        <v>63</v>
      </c>
      <c r="C12" s="10" t="s">
        <v>9</v>
      </c>
      <c r="D12" s="24">
        <f t="shared" si="0"/>
        <v>16.2</v>
      </c>
      <c r="E12" s="25">
        <v>4</v>
      </c>
      <c r="F12" s="23">
        <v>4.1999999999999993</v>
      </c>
      <c r="G12" s="23">
        <f t="shared" si="1"/>
        <v>4</v>
      </c>
      <c r="H12" s="23">
        <f t="shared" si="2"/>
        <v>4</v>
      </c>
    </row>
    <row r="13" spans="1:14" ht="18" x14ac:dyDescent="0.25">
      <c r="A13" s="8">
        <v>2456194</v>
      </c>
      <c r="B13" s="9" t="s">
        <v>446</v>
      </c>
      <c r="C13" s="10" t="s">
        <v>9</v>
      </c>
      <c r="D13" s="24">
        <f t="shared" si="0"/>
        <v>8.1</v>
      </c>
      <c r="E13" s="25">
        <v>2</v>
      </c>
      <c r="F13" s="23">
        <v>2.0999999999999996</v>
      </c>
      <c r="G13" s="23">
        <f t="shared" si="1"/>
        <v>2</v>
      </c>
      <c r="H13" s="23">
        <f t="shared" si="2"/>
        <v>2</v>
      </c>
    </row>
    <row r="14" spans="1:14" ht="18" x14ac:dyDescent="0.25">
      <c r="A14" s="8">
        <v>2456196</v>
      </c>
      <c r="B14" s="9" t="s">
        <v>64</v>
      </c>
      <c r="C14" s="10" t="s">
        <v>9</v>
      </c>
      <c r="D14" s="24">
        <f t="shared" si="0"/>
        <v>16.5</v>
      </c>
      <c r="E14" s="25">
        <v>4</v>
      </c>
      <c r="F14" s="23">
        <v>4.5</v>
      </c>
      <c r="G14" s="23">
        <f t="shared" si="1"/>
        <v>4</v>
      </c>
      <c r="H14" s="23">
        <f t="shared" si="2"/>
        <v>4</v>
      </c>
    </row>
    <row r="15" spans="1:14" ht="36" x14ac:dyDescent="0.25">
      <c r="A15" s="8">
        <v>2456198</v>
      </c>
      <c r="B15" s="9" t="s">
        <v>65</v>
      </c>
      <c r="C15" s="10" t="s">
        <v>9</v>
      </c>
      <c r="D15" s="24">
        <f t="shared" si="0"/>
        <v>64.5</v>
      </c>
      <c r="E15" s="25">
        <v>16</v>
      </c>
      <c r="F15" s="23">
        <v>16.5</v>
      </c>
      <c r="G15" s="23">
        <f t="shared" si="1"/>
        <v>16</v>
      </c>
      <c r="H15" s="23">
        <f t="shared" si="2"/>
        <v>16</v>
      </c>
    </row>
    <row r="16" spans="1:14" ht="18" x14ac:dyDescent="0.25">
      <c r="A16" s="8">
        <v>2456200</v>
      </c>
      <c r="B16" s="9" t="s">
        <v>42</v>
      </c>
      <c r="C16" s="10" t="s">
        <v>9</v>
      </c>
      <c r="D16" s="24">
        <f t="shared" si="0"/>
        <v>4.5</v>
      </c>
      <c r="E16" s="25">
        <v>1</v>
      </c>
      <c r="F16" s="23">
        <v>1.5</v>
      </c>
      <c r="G16" s="23">
        <f t="shared" si="1"/>
        <v>1</v>
      </c>
      <c r="H16" s="23">
        <f t="shared" si="2"/>
        <v>1</v>
      </c>
      <c r="I16" s="11"/>
      <c r="J16" s="11"/>
      <c r="K16" s="11"/>
      <c r="L16" s="11"/>
      <c r="M16" s="11"/>
      <c r="N16" s="11"/>
    </row>
    <row r="17" spans="1:14" ht="18" x14ac:dyDescent="0.25">
      <c r="A17" s="8">
        <v>2456204</v>
      </c>
      <c r="B17" s="9" t="s">
        <v>66</v>
      </c>
      <c r="C17" s="10" t="s">
        <v>9</v>
      </c>
      <c r="D17" s="24">
        <f t="shared" si="0"/>
        <v>4.5</v>
      </c>
      <c r="E17" s="25">
        <v>1</v>
      </c>
      <c r="F17" s="23">
        <v>1.5</v>
      </c>
      <c r="G17" s="23">
        <f t="shared" si="1"/>
        <v>1</v>
      </c>
      <c r="H17" s="23">
        <f t="shared" si="2"/>
        <v>1</v>
      </c>
      <c r="I17" s="11"/>
      <c r="J17" s="11"/>
      <c r="K17" s="11"/>
      <c r="L17" s="11"/>
      <c r="M17" s="11"/>
      <c r="N17" s="11"/>
    </row>
    <row r="18" spans="1:14" ht="18" x14ac:dyDescent="0.25">
      <c r="A18" s="8">
        <v>2456209</v>
      </c>
      <c r="B18" s="9" t="s">
        <v>67</v>
      </c>
      <c r="C18" s="10" t="s">
        <v>9</v>
      </c>
      <c r="D18" s="24">
        <f t="shared" si="0"/>
        <v>4.5</v>
      </c>
      <c r="E18" s="25">
        <v>1</v>
      </c>
      <c r="F18" s="23">
        <v>1.5</v>
      </c>
      <c r="G18" s="23">
        <f t="shared" si="1"/>
        <v>1</v>
      </c>
      <c r="H18" s="23">
        <f t="shared" si="2"/>
        <v>1</v>
      </c>
      <c r="I18" s="11"/>
      <c r="J18" s="11"/>
      <c r="K18" s="11"/>
      <c r="L18" s="11"/>
      <c r="M18" s="11"/>
      <c r="N18" s="11"/>
    </row>
    <row r="19" spans="1:14" ht="36" x14ac:dyDescent="0.25">
      <c r="A19" s="8">
        <v>2456222</v>
      </c>
      <c r="B19" s="9" t="s">
        <v>610</v>
      </c>
      <c r="C19" s="10" t="s">
        <v>40</v>
      </c>
      <c r="D19" s="24">
        <f t="shared" si="0"/>
        <v>8.1</v>
      </c>
      <c r="E19" s="25">
        <v>2</v>
      </c>
      <c r="F19" s="23">
        <v>2.0999999999999996</v>
      </c>
      <c r="G19" s="23">
        <f t="shared" si="1"/>
        <v>2</v>
      </c>
      <c r="H19" s="23">
        <f t="shared" si="2"/>
        <v>2</v>
      </c>
      <c r="I19" s="11"/>
      <c r="J19" s="11"/>
      <c r="K19" s="11"/>
      <c r="L19" s="11"/>
      <c r="M19" s="11"/>
      <c r="N19" s="11"/>
    </row>
    <row r="20" spans="1:14" ht="18" x14ac:dyDescent="0.25">
      <c r="A20" s="8">
        <v>2456275</v>
      </c>
      <c r="B20" s="9" t="s">
        <v>68</v>
      </c>
      <c r="C20" s="10" t="s">
        <v>9</v>
      </c>
      <c r="D20" s="24">
        <f t="shared" si="0"/>
        <v>4.5</v>
      </c>
      <c r="E20" s="25">
        <v>1</v>
      </c>
      <c r="F20" s="23">
        <v>1.5</v>
      </c>
      <c r="G20" s="23">
        <f t="shared" si="1"/>
        <v>1</v>
      </c>
      <c r="H20" s="23">
        <f t="shared" si="2"/>
        <v>1</v>
      </c>
    </row>
    <row r="21" spans="1:14" ht="18" x14ac:dyDescent="0.25">
      <c r="A21" s="8">
        <v>2456275</v>
      </c>
      <c r="B21" s="9" t="s">
        <v>609</v>
      </c>
      <c r="C21" s="10" t="s">
        <v>9</v>
      </c>
      <c r="D21" s="24">
        <f t="shared" si="0"/>
        <v>11</v>
      </c>
      <c r="E21" s="25">
        <v>2</v>
      </c>
      <c r="F21" s="23">
        <v>3</v>
      </c>
      <c r="G21" s="23">
        <v>3</v>
      </c>
      <c r="H21" s="23">
        <v>3</v>
      </c>
    </row>
    <row r="22" spans="1:14" s="11" customFormat="1" ht="18" x14ac:dyDescent="0.25">
      <c r="A22" s="12"/>
      <c r="B22" s="9" t="s">
        <v>69</v>
      </c>
      <c r="C22" s="10" t="s">
        <v>4</v>
      </c>
      <c r="D22" s="24">
        <f t="shared" si="0"/>
        <v>202.5</v>
      </c>
      <c r="E22" s="25">
        <v>50</v>
      </c>
      <c r="F22" s="23">
        <v>52.500000000000014</v>
      </c>
      <c r="G22" s="23">
        <f t="shared" ref="G22:G34" si="3">E22</f>
        <v>50</v>
      </c>
      <c r="H22" s="23">
        <f t="shared" ref="H22:H34" si="4">E22</f>
        <v>50</v>
      </c>
      <c r="I22"/>
      <c r="J22"/>
      <c r="K22"/>
      <c r="L22"/>
      <c r="M22"/>
      <c r="N22"/>
    </row>
    <row r="23" spans="1:14" s="11" customFormat="1" ht="18" x14ac:dyDescent="0.25">
      <c r="A23" s="12"/>
      <c r="B23" s="9" t="s">
        <v>70</v>
      </c>
      <c r="C23" s="10" t="s">
        <v>4</v>
      </c>
      <c r="D23" s="24">
        <f t="shared" si="0"/>
        <v>213.83999999999997</v>
      </c>
      <c r="E23" s="25">
        <v>52.8</v>
      </c>
      <c r="F23" s="23">
        <v>55.439999999999991</v>
      </c>
      <c r="G23" s="23">
        <f t="shared" si="3"/>
        <v>52.8</v>
      </c>
      <c r="H23" s="23">
        <f t="shared" si="4"/>
        <v>52.8</v>
      </c>
      <c r="I23"/>
      <c r="J23"/>
      <c r="K23"/>
      <c r="L23"/>
      <c r="M23"/>
      <c r="N23"/>
    </row>
    <row r="24" spans="1:14" s="11" customFormat="1" ht="18" x14ac:dyDescent="0.25">
      <c r="A24" s="13">
        <v>2456277</v>
      </c>
      <c r="B24" s="9" t="s">
        <v>71</v>
      </c>
      <c r="C24" s="10" t="s">
        <v>4</v>
      </c>
      <c r="D24" s="24">
        <f t="shared" si="0"/>
        <v>191.97</v>
      </c>
      <c r="E24" s="25">
        <v>47.4</v>
      </c>
      <c r="F24" s="23">
        <v>49.769999999999996</v>
      </c>
      <c r="G24" s="23">
        <f t="shared" si="3"/>
        <v>47.4</v>
      </c>
      <c r="H24" s="23">
        <f t="shared" si="4"/>
        <v>47.4</v>
      </c>
      <c r="I24"/>
      <c r="J24"/>
      <c r="K24"/>
      <c r="L24"/>
      <c r="M24"/>
      <c r="N24"/>
    </row>
    <row r="25" spans="1:14" ht="18" x14ac:dyDescent="0.25">
      <c r="A25" s="8">
        <v>2456282</v>
      </c>
      <c r="B25" s="9" t="s">
        <v>507</v>
      </c>
      <c r="C25" s="10" t="s">
        <v>9</v>
      </c>
      <c r="D25" s="24">
        <f t="shared" si="0"/>
        <v>405</v>
      </c>
      <c r="E25" s="25">
        <v>100</v>
      </c>
      <c r="F25" s="23">
        <v>105.00000000000003</v>
      </c>
      <c r="G25" s="23">
        <f t="shared" si="3"/>
        <v>100</v>
      </c>
      <c r="H25" s="23">
        <f t="shared" si="4"/>
        <v>100</v>
      </c>
    </row>
    <row r="26" spans="1:14" ht="18" x14ac:dyDescent="0.25">
      <c r="A26" s="8">
        <v>2456284</v>
      </c>
      <c r="B26" s="9" t="s">
        <v>508</v>
      </c>
      <c r="C26" s="10" t="s">
        <v>9</v>
      </c>
      <c r="D26" s="24">
        <f t="shared" si="0"/>
        <v>64.8</v>
      </c>
      <c r="E26" s="25">
        <v>16</v>
      </c>
      <c r="F26" s="23">
        <v>16.799999999999997</v>
      </c>
      <c r="G26" s="23">
        <f t="shared" si="3"/>
        <v>16</v>
      </c>
      <c r="H26" s="23">
        <f t="shared" si="4"/>
        <v>16</v>
      </c>
    </row>
    <row r="27" spans="1:14" ht="36" x14ac:dyDescent="0.25">
      <c r="A27" s="8">
        <v>2456287</v>
      </c>
      <c r="B27" s="9" t="s">
        <v>509</v>
      </c>
      <c r="C27" s="10" t="s">
        <v>9</v>
      </c>
      <c r="D27" s="24">
        <f t="shared" si="0"/>
        <v>688.5</v>
      </c>
      <c r="E27" s="25">
        <v>170</v>
      </c>
      <c r="F27" s="23">
        <v>178.5</v>
      </c>
      <c r="G27" s="23">
        <f t="shared" si="3"/>
        <v>170</v>
      </c>
      <c r="H27" s="23">
        <f t="shared" si="4"/>
        <v>170</v>
      </c>
    </row>
    <row r="28" spans="1:14" ht="18" x14ac:dyDescent="0.25">
      <c r="A28" s="8">
        <v>2456294</v>
      </c>
      <c r="B28" s="9" t="s">
        <v>510</v>
      </c>
      <c r="C28" s="10" t="s">
        <v>9</v>
      </c>
      <c r="D28" s="24">
        <f t="shared" si="0"/>
        <v>668.25</v>
      </c>
      <c r="E28" s="25">
        <v>165</v>
      </c>
      <c r="F28" s="23">
        <v>173.25</v>
      </c>
      <c r="G28" s="23">
        <f t="shared" si="3"/>
        <v>165</v>
      </c>
      <c r="H28" s="23">
        <f t="shared" si="4"/>
        <v>165</v>
      </c>
    </row>
    <row r="29" spans="1:14" ht="18" x14ac:dyDescent="0.25">
      <c r="A29" s="14"/>
      <c r="B29" s="9" t="s">
        <v>72</v>
      </c>
      <c r="C29" s="10" t="s">
        <v>9</v>
      </c>
      <c r="D29" s="24">
        <f t="shared" si="0"/>
        <v>8.1</v>
      </c>
      <c r="E29" s="25">
        <v>2</v>
      </c>
      <c r="F29" s="23">
        <v>2.0999999999999996</v>
      </c>
      <c r="G29" s="23">
        <f t="shared" si="3"/>
        <v>2</v>
      </c>
      <c r="H29" s="23">
        <f t="shared" si="4"/>
        <v>2</v>
      </c>
    </row>
    <row r="30" spans="1:14" ht="36" x14ac:dyDescent="0.25">
      <c r="A30" s="14"/>
      <c r="B30" s="9" t="s">
        <v>447</v>
      </c>
      <c r="C30" s="10" t="s">
        <v>9</v>
      </c>
      <c r="D30" s="24">
        <f t="shared" si="0"/>
        <v>8.1</v>
      </c>
      <c r="E30" s="25">
        <v>2</v>
      </c>
      <c r="F30" s="23">
        <v>2.0999999999999996</v>
      </c>
      <c r="G30" s="23">
        <f t="shared" si="3"/>
        <v>2</v>
      </c>
      <c r="H30" s="23">
        <f t="shared" si="4"/>
        <v>2</v>
      </c>
    </row>
    <row r="31" spans="1:14" ht="36" x14ac:dyDescent="0.25">
      <c r="A31" s="14"/>
      <c r="B31" s="9" t="s">
        <v>448</v>
      </c>
      <c r="C31" s="10" t="s">
        <v>9</v>
      </c>
      <c r="D31" s="24">
        <f t="shared" si="0"/>
        <v>4.05</v>
      </c>
      <c r="E31" s="25">
        <v>1</v>
      </c>
      <c r="F31" s="23">
        <v>1.0499999999999998</v>
      </c>
      <c r="G31" s="23">
        <f t="shared" si="3"/>
        <v>1</v>
      </c>
      <c r="H31" s="23">
        <f t="shared" si="4"/>
        <v>1</v>
      </c>
    </row>
    <row r="32" spans="1:14" ht="18" x14ac:dyDescent="0.25">
      <c r="A32" s="14"/>
      <c r="B32" s="9" t="s">
        <v>73</v>
      </c>
      <c r="C32" s="10" t="s">
        <v>4</v>
      </c>
      <c r="D32" s="24">
        <f t="shared" si="0"/>
        <v>769.5</v>
      </c>
      <c r="E32" s="25">
        <v>190</v>
      </c>
      <c r="F32" s="23">
        <v>199.5</v>
      </c>
      <c r="G32" s="23">
        <f t="shared" si="3"/>
        <v>190</v>
      </c>
      <c r="H32" s="23">
        <f t="shared" si="4"/>
        <v>190</v>
      </c>
    </row>
    <row r="33" spans="1:8" ht="18" x14ac:dyDescent="0.25">
      <c r="A33" s="14"/>
      <c r="B33" s="9" t="s">
        <v>511</v>
      </c>
      <c r="C33" s="10" t="s">
        <v>9</v>
      </c>
      <c r="D33" s="24">
        <f t="shared" si="0"/>
        <v>64.8</v>
      </c>
      <c r="E33" s="25">
        <v>16</v>
      </c>
      <c r="F33" s="23">
        <v>16.799999999999997</v>
      </c>
      <c r="G33" s="23">
        <f t="shared" si="3"/>
        <v>16</v>
      </c>
      <c r="H33" s="23">
        <f t="shared" si="4"/>
        <v>16</v>
      </c>
    </row>
    <row r="34" spans="1:8" ht="36" x14ac:dyDescent="0.25">
      <c r="A34" s="14"/>
      <c r="B34" s="9" t="s">
        <v>74</v>
      </c>
      <c r="C34" s="10" t="s">
        <v>9</v>
      </c>
      <c r="D34" s="24">
        <f t="shared" si="0"/>
        <v>4.05</v>
      </c>
      <c r="E34" s="25">
        <v>1</v>
      </c>
      <c r="F34" s="23">
        <v>1.0499999999999998</v>
      </c>
      <c r="G34" s="23">
        <f t="shared" si="3"/>
        <v>1</v>
      </c>
      <c r="H34" s="23">
        <f t="shared" si="4"/>
        <v>1</v>
      </c>
    </row>
    <row r="35" spans="1:8" ht="18" x14ac:dyDescent="0.25">
      <c r="A35" s="14"/>
      <c r="B35" s="9" t="s">
        <v>41</v>
      </c>
      <c r="C35" s="10" t="s">
        <v>6</v>
      </c>
      <c r="D35" s="24">
        <f t="shared" si="0"/>
        <v>5.9099999999999993</v>
      </c>
      <c r="E35" s="26">
        <v>1.5</v>
      </c>
      <c r="F35" s="27">
        <v>1.47</v>
      </c>
      <c r="G35" s="27">
        <v>1.47</v>
      </c>
      <c r="H35" s="27">
        <v>1.47</v>
      </c>
    </row>
    <row r="36" spans="1:8" ht="18" x14ac:dyDescent="0.25">
      <c r="A36" s="14"/>
      <c r="B36" s="9" t="s">
        <v>21</v>
      </c>
      <c r="C36" s="10" t="s">
        <v>9</v>
      </c>
      <c r="D36" s="24">
        <f t="shared" si="0"/>
        <v>24.3</v>
      </c>
      <c r="E36" s="25">
        <v>6</v>
      </c>
      <c r="F36" s="23">
        <v>6.3000000000000007</v>
      </c>
      <c r="G36" s="23">
        <f t="shared" ref="G36:G53" si="5">E36</f>
        <v>6</v>
      </c>
      <c r="H36" s="23">
        <f t="shared" ref="H36:H53" si="6">E36</f>
        <v>6</v>
      </c>
    </row>
    <row r="37" spans="1:8" ht="18" x14ac:dyDescent="0.25">
      <c r="A37" s="14"/>
      <c r="B37" s="9" t="s">
        <v>75</v>
      </c>
      <c r="C37" s="10" t="s">
        <v>9</v>
      </c>
      <c r="D37" s="24">
        <f t="shared" si="0"/>
        <v>8.1</v>
      </c>
      <c r="E37" s="25">
        <v>2</v>
      </c>
      <c r="F37" s="23">
        <v>2.0999999999999996</v>
      </c>
      <c r="G37" s="23">
        <f t="shared" si="5"/>
        <v>2</v>
      </c>
      <c r="H37" s="23">
        <f t="shared" si="6"/>
        <v>2</v>
      </c>
    </row>
    <row r="38" spans="1:8" ht="18" x14ac:dyDescent="0.25">
      <c r="A38" s="14"/>
      <c r="B38" s="9" t="s">
        <v>76</v>
      </c>
      <c r="C38" s="10" t="s">
        <v>4</v>
      </c>
      <c r="D38" s="24">
        <f t="shared" ref="D38:D69" si="7">SUM(E38:H38)</f>
        <v>12.15</v>
      </c>
      <c r="E38" s="25">
        <v>3</v>
      </c>
      <c r="F38" s="23">
        <v>3.1500000000000004</v>
      </c>
      <c r="G38" s="23">
        <f t="shared" si="5"/>
        <v>3</v>
      </c>
      <c r="H38" s="23">
        <f t="shared" si="6"/>
        <v>3</v>
      </c>
    </row>
    <row r="39" spans="1:8" ht="18" x14ac:dyDescent="0.25">
      <c r="A39" s="14"/>
      <c r="B39" s="9" t="s">
        <v>77</v>
      </c>
      <c r="C39" s="10" t="s">
        <v>4</v>
      </c>
      <c r="D39" s="24">
        <f t="shared" si="7"/>
        <v>28.35</v>
      </c>
      <c r="E39" s="25">
        <v>7</v>
      </c>
      <c r="F39" s="23">
        <v>7.3500000000000005</v>
      </c>
      <c r="G39" s="23">
        <f t="shared" si="5"/>
        <v>7</v>
      </c>
      <c r="H39" s="23">
        <f t="shared" si="6"/>
        <v>7</v>
      </c>
    </row>
    <row r="40" spans="1:8" ht="18" x14ac:dyDescent="0.25">
      <c r="A40" s="14"/>
      <c r="B40" s="9" t="s">
        <v>78</v>
      </c>
      <c r="C40" s="10" t="s">
        <v>4</v>
      </c>
      <c r="D40" s="24">
        <f t="shared" si="7"/>
        <v>4.05</v>
      </c>
      <c r="E40" s="25">
        <v>1</v>
      </c>
      <c r="F40" s="23">
        <v>1.0499999999999998</v>
      </c>
      <c r="G40" s="23">
        <f t="shared" si="5"/>
        <v>1</v>
      </c>
      <c r="H40" s="23">
        <f t="shared" si="6"/>
        <v>1</v>
      </c>
    </row>
    <row r="41" spans="1:8" ht="18" x14ac:dyDescent="0.25">
      <c r="A41" s="14"/>
      <c r="B41" s="9" t="s">
        <v>78</v>
      </c>
      <c r="C41" s="10" t="s">
        <v>4</v>
      </c>
      <c r="D41" s="24">
        <f t="shared" si="7"/>
        <v>8.1</v>
      </c>
      <c r="E41" s="25">
        <v>2</v>
      </c>
      <c r="F41" s="23">
        <v>2.0999999999999996</v>
      </c>
      <c r="G41" s="23">
        <f t="shared" si="5"/>
        <v>2</v>
      </c>
      <c r="H41" s="23">
        <f t="shared" si="6"/>
        <v>2</v>
      </c>
    </row>
    <row r="42" spans="1:8" ht="18" x14ac:dyDescent="0.25">
      <c r="A42" s="14"/>
      <c r="B42" s="9" t="s">
        <v>79</v>
      </c>
      <c r="C42" s="10" t="s">
        <v>4</v>
      </c>
      <c r="D42" s="24">
        <f t="shared" si="7"/>
        <v>81</v>
      </c>
      <c r="E42" s="25">
        <v>20</v>
      </c>
      <c r="F42" s="23">
        <v>21.000000000000004</v>
      </c>
      <c r="G42" s="23">
        <f t="shared" si="5"/>
        <v>20</v>
      </c>
      <c r="H42" s="23">
        <f t="shared" si="6"/>
        <v>20</v>
      </c>
    </row>
    <row r="43" spans="1:8" ht="18" x14ac:dyDescent="0.25">
      <c r="A43" s="14"/>
      <c r="B43" s="9" t="s">
        <v>80</v>
      </c>
      <c r="C43" s="10" t="s">
        <v>4</v>
      </c>
      <c r="D43" s="24">
        <f t="shared" si="7"/>
        <v>81</v>
      </c>
      <c r="E43" s="25">
        <v>20</v>
      </c>
      <c r="F43" s="23">
        <v>21.000000000000004</v>
      </c>
      <c r="G43" s="23">
        <f t="shared" si="5"/>
        <v>20</v>
      </c>
      <c r="H43" s="23">
        <f t="shared" si="6"/>
        <v>20</v>
      </c>
    </row>
    <row r="44" spans="1:8" ht="18" x14ac:dyDescent="0.25">
      <c r="A44" s="14"/>
      <c r="B44" s="9" t="s">
        <v>81</v>
      </c>
      <c r="C44" s="10" t="s">
        <v>4</v>
      </c>
      <c r="D44" s="24">
        <f t="shared" si="7"/>
        <v>121.5</v>
      </c>
      <c r="E44" s="25">
        <v>30</v>
      </c>
      <c r="F44" s="23">
        <v>31.5</v>
      </c>
      <c r="G44" s="23">
        <f t="shared" si="5"/>
        <v>30</v>
      </c>
      <c r="H44" s="23">
        <f t="shared" si="6"/>
        <v>30</v>
      </c>
    </row>
    <row r="45" spans="1:8" ht="18" x14ac:dyDescent="0.25">
      <c r="A45" s="14"/>
      <c r="B45" s="9" t="s">
        <v>82</v>
      </c>
      <c r="C45" s="10" t="s">
        <v>4</v>
      </c>
      <c r="D45" s="24">
        <f t="shared" si="7"/>
        <v>81</v>
      </c>
      <c r="E45" s="25">
        <v>20</v>
      </c>
      <c r="F45" s="23">
        <v>21.000000000000004</v>
      </c>
      <c r="G45" s="23">
        <f t="shared" si="5"/>
        <v>20</v>
      </c>
      <c r="H45" s="23">
        <f t="shared" si="6"/>
        <v>20</v>
      </c>
    </row>
    <row r="46" spans="1:8" ht="18" x14ac:dyDescent="0.25">
      <c r="A46" s="14"/>
      <c r="B46" s="9" t="s">
        <v>449</v>
      </c>
      <c r="C46" s="10" t="s">
        <v>4</v>
      </c>
      <c r="D46" s="24">
        <f t="shared" si="7"/>
        <v>8.1</v>
      </c>
      <c r="E46" s="25">
        <v>2</v>
      </c>
      <c r="F46" s="23">
        <v>2.0999999999999996</v>
      </c>
      <c r="G46" s="23">
        <f t="shared" si="5"/>
        <v>2</v>
      </c>
      <c r="H46" s="23">
        <f t="shared" si="6"/>
        <v>2</v>
      </c>
    </row>
    <row r="47" spans="1:8" ht="18" x14ac:dyDescent="0.25">
      <c r="A47" s="14"/>
      <c r="B47" s="9" t="s">
        <v>83</v>
      </c>
      <c r="C47" s="10" t="s">
        <v>4</v>
      </c>
      <c r="D47" s="24">
        <f t="shared" si="7"/>
        <v>81</v>
      </c>
      <c r="E47" s="25">
        <v>20</v>
      </c>
      <c r="F47" s="23">
        <v>21.000000000000004</v>
      </c>
      <c r="G47" s="23">
        <f t="shared" si="5"/>
        <v>20</v>
      </c>
      <c r="H47" s="23">
        <f t="shared" si="6"/>
        <v>20</v>
      </c>
    </row>
    <row r="48" spans="1:8" ht="18" x14ac:dyDescent="0.25">
      <c r="A48" s="14"/>
      <c r="B48" s="9" t="s">
        <v>83</v>
      </c>
      <c r="C48" s="10" t="s">
        <v>4</v>
      </c>
      <c r="D48" s="24">
        <f t="shared" si="7"/>
        <v>40.5</v>
      </c>
      <c r="E48" s="25">
        <v>10</v>
      </c>
      <c r="F48" s="23">
        <v>10.500000000000002</v>
      </c>
      <c r="G48" s="23">
        <f t="shared" si="5"/>
        <v>10</v>
      </c>
      <c r="H48" s="23">
        <f t="shared" si="6"/>
        <v>10</v>
      </c>
    </row>
    <row r="49" spans="1:8" ht="18" x14ac:dyDescent="0.25">
      <c r="A49" s="14"/>
      <c r="B49" s="9" t="s">
        <v>84</v>
      </c>
      <c r="C49" s="10" t="s">
        <v>4</v>
      </c>
      <c r="D49" s="24">
        <f t="shared" si="7"/>
        <v>60.75</v>
      </c>
      <c r="E49" s="25">
        <v>15</v>
      </c>
      <c r="F49" s="23">
        <v>15.75</v>
      </c>
      <c r="G49" s="23">
        <f t="shared" si="5"/>
        <v>15</v>
      </c>
      <c r="H49" s="23">
        <f t="shared" si="6"/>
        <v>15</v>
      </c>
    </row>
    <row r="50" spans="1:8" ht="18" x14ac:dyDescent="0.25">
      <c r="A50" s="14"/>
      <c r="B50" s="9" t="s">
        <v>450</v>
      </c>
      <c r="C50" s="10" t="s">
        <v>8</v>
      </c>
      <c r="D50" s="24">
        <f t="shared" si="7"/>
        <v>1620</v>
      </c>
      <c r="E50" s="25">
        <v>400</v>
      </c>
      <c r="F50" s="23">
        <v>420.00000000000011</v>
      </c>
      <c r="G50" s="23">
        <f t="shared" si="5"/>
        <v>400</v>
      </c>
      <c r="H50" s="23">
        <f t="shared" si="6"/>
        <v>400</v>
      </c>
    </row>
    <row r="51" spans="1:8" ht="18" x14ac:dyDescent="0.25">
      <c r="A51" s="14"/>
      <c r="B51" s="9" t="s">
        <v>611</v>
      </c>
      <c r="C51" s="10" t="s">
        <v>9</v>
      </c>
      <c r="D51" s="24">
        <f t="shared" si="7"/>
        <v>68.849999999999994</v>
      </c>
      <c r="E51" s="25">
        <v>17</v>
      </c>
      <c r="F51" s="23">
        <v>17.850000000000001</v>
      </c>
      <c r="G51" s="23">
        <f t="shared" si="5"/>
        <v>17</v>
      </c>
      <c r="H51" s="23">
        <f t="shared" si="6"/>
        <v>17</v>
      </c>
    </row>
    <row r="52" spans="1:8" ht="18" x14ac:dyDescent="0.25">
      <c r="A52" s="14"/>
      <c r="B52" s="9" t="s">
        <v>85</v>
      </c>
      <c r="C52" s="10" t="s">
        <v>9</v>
      </c>
      <c r="D52" s="24">
        <f t="shared" si="7"/>
        <v>405</v>
      </c>
      <c r="E52" s="25">
        <v>100</v>
      </c>
      <c r="F52" s="23">
        <v>105.00000000000003</v>
      </c>
      <c r="G52" s="23">
        <f t="shared" si="5"/>
        <v>100</v>
      </c>
      <c r="H52" s="23">
        <f t="shared" si="6"/>
        <v>100</v>
      </c>
    </row>
    <row r="53" spans="1:8" ht="18" x14ac:dyDescent="0.25">
      <c r="A53" s="14"/>
      <c r="B53" s="9" t="s">
        <v>86</v>
      </c>
      <c r="C53" s="10" t="s">
        <v>40</v>
      </c>
      <c r="D53" s="24">
        <f t="shared" si="7"/>
        <v>1944</v>
      </c>
      <c r="E53" s="25">
        <v>480</v>
      </c>
      <c r="F53" s="23">
        <v>504</v>
      </c>
      <c r="G53" s="23">
        <f t="shared" si="5"/>
        <v>480</v>
      </c>
      <c r="H53" s="23">
        <f t="shared" si="6"/>
        <v>480</v>
      </c>
    </row>
    <row r="54" spans="1:8" ht="18" x14ac:dyDescent="0.25">
      <c r="A54" s="14"/>
      <c r="B54" s="9" t="s">
        <v>87</v>
      </c>
      <c r="C54" s="10" t="s">
        <v>9</v>
      </c>
      <c r="D54" s="24">
        <f t="shared" si="7"/>
        <v>68.849999999999994</v>
      </c>
      <c r="E54" s="25">
        <v>17</v>
      </c>
      <c r="F54" s="25">
        <v>17.850000000000001</v>
      </c>
      <c r="G54" s="25">
        <v>17</v>
      </c>
      <c r="H54" s="25">
        <v>17</v>
      </c>
    </row>
    <row r="55" spans="1:8" ht="18" x14ac:dyDescent="0.25">
      <c r="A55" s="14"/>
      <c r="B55" s="9" t="s">
        <v>512</v>
      </c>
      <c r="C55" s="10" t="s">
        <v>9</v>
      </c>
      <c r="D55" s="24">
        <f t="shared" si="7"/>
        <v>372.6</v>
      </c>
      <c r="E55" s="25">
        <v>92</v>
      </c>
      <c r="F55" s="23">
        <v>96.600000000000009</v>
      </c>
      <c r="G55" s="23">
        <f t="shared" ref="G55:G86" si="8">E55</f>
        <v>92</v>
      </c>
      <c r="H55" s="23">
        <f t="shared" ref="H55:H86" si="9">E55</f>
        <v>92</v>
      </c>
    </row>
    <row r="56" spans="1:8" ht="18" x14ac:dyDescent="0.25">
      <c r="A56" s="14"/>
      <c r="B56" s="9" t="s">
        <v>88</v>
      </c>
      <c r="C56" s="10" t="s">
        <v>9</v>
      </c>
      <c r="D56" s="24">
        <f t="shared" si="7"/>
        <v>4.05</v>
      </c>
      <c r="E56" s="25">
        <v>1</v>
      </c>
      <c r="F56" s="23">
        <v>1.0499999999999998</v>
      </c>
      <c r="G56" s="23">
        <f t="shared" si="8"/>
        <v>1</v>
      </c>
      <c r="H56" s="23">
        <f t="shared" si="9"/>
        <v>1</v>
      </c>
    </row>
    <row r="57" spans="1:8" ht="18" x14ac:dyDescent="0.25">
      <c r="A57" s="14"/>
      <c r="B57" s="9" t="s">
        <v>89</v>
      </c>
      <c r="C57" s="10" t="s">
        <v>9</v>
      </c>
      <c r="D57" s="24">
        <f t="shared" si="7"/>
        <v>76.95</v>
      </c>
      <c r="E57" s="25">
        <v>19</v>
      </c>
      <c r="F57" s="23">
        <v>19.950000000000003</v>
      </c>
      <c r="G57" s="23">
        <f t="shared" si="8"/>
        <v>19</v>
      </c>
      <c r="H57" s="23">
        <f t="shared" si="9"/>
        <v>19</v>
      </c>
    </row>
    <row r="58" spans="1:8" ht="18" x14ac:dyDescent="0.25">
      <c r="A58" s="14"/>
      <c r="B58" s="9" t="s">
        <v>90</v>
      </c>
      <c r="C58" s="10" t="s">
        <v>9</v>
      </c>
      <c r="D58" s="24">
        <f t="shared" si="7"/>
        <v>263.25</v>
      </c>
      <c r="E58" s="25">
        <v>65</v>
      </c>
      <c r="F58" s="23">
        <v>68.250000000000014</v>
      </c>
      <c r="G58" s="23">
        <f t="shared" si="8"/>
        <v>65</v>
      </c>
      <c r="H58" s="23">
        <f t="shared" si="9"/>
        <v>65</v>
      </c>
    </row>
    <row r="59" spans="1:8" ht="18" x14ac:dyDescent="0.25">
      <c r="A59" s="14"/>
      <c r="B59" s="9" t="s">
        <v>91</v>
      </c>
      <c r="C59" s="10" t="s">
        <v>9</v>
      </c>
      <c r="D59" s="24">
        <f t="shared" si="7"/>
        <v>16.2</v>
      </c>
      <c r="E59" s="25">
        <v>4</v>
      </c>
      <c r="F59" s="23">
        <v>4.1999999999999993</v>
      </c>
      <c r="G59" s="23">
        <f t="shared" si="8"/>
        <v>4</v>
      </c>
      <c r="H59" s="23">
        <f t="shared" si="9"/>
        <v>4</v>
      </c>
    </row>
    <row r="60" spans="1:8" ht="18" x14ac:dyDescent="0.25">
      <c r="A60" s="14"/>
      <c r="B60" s="9" t="s">
        <v>92</v>
      </c>
      <c r="C60" s="10" t="s">
        <v>9</v>
      </c>
      <c r="D60" s="24">
        <f t="shared" si="7"/>
        <v>24.3</v>
      </c>
      <c r="E60" s="25">
        <v>6</v>
      </c>
      <c r="F60" s="23">
        <v>6.3000000000000007</v>
      </c>
      <c r="G60" s="23">
        <f t="shared" si="8"/>
        <v>6</v>
      </c>
      <c r="H60" s="23">
        <f t="shared" si="9"/>
        <v>6</v>
      </c>
    </row>
    <row r="61" spans="1:8" ht="36" x14ac:dyDescent="0.25">
      <c r="A61" s="14"/>
      <c r="B61" s="9" t="s">
        <v>93</v>
      </c>
      <c r="C61" s="10" t="s">
        <v>9</v>
      </c>
      <c r="D61" s="24">
        <f t="shared" si="7"/>
        <v>81</v>
      </c>
      <c r="E61" s="25">
        <v>20</v>
      </c>
      <c r="F61" s="23">
        <v>21.000000000000004</v>
      </c>
      <c r="G61" s="23">
        <f t="shared" si="8"/>
        <v>20</v>
      </c>
      <c r="H61" s="23">
        <f t="shared" si="9"/>
        <v>20</v>
      </c>
    </row>
    <row r="62" spans="1:8" ht="18" x14ac:dyDescent="0.25">
      <c r="A62" s="14"/>
      <c r="B62" s="9" t="s">
        <v>513</v>
      </c>
      <c r="C62" s="10" t="s">
        <v>9</v>
      </c>
      <c r="D62" s="24">
        <f t="shared" si="7"/>
        <v>81</v>
      </c>
      <c r="E62" s="25">
        <v>20</v>
      </c>
      <c r="F62" s="23">
        <v>21.000000000000004</v>
      </c>
      <c r="G62" s="23">
        <f t="shared" si="8"/>
        <v>20</v>
      </c>
      <c r="H62" s="23">
        <f t="shared" si="9"/>
        <v>20</v>
      </c>
    </row>
    <row r="63" spans="1:8" ht="18" x14ac:dyDescent="0.25">
      <c r="A63" s="14"/>
      <c r="B63" s="9" t="s">
        <v>451</v>
      </c>
      <c r="C63" s="10" t="s">
        <v>9</v>
      </c>
      <c r="D63" s="24">
        <f t="shared" si="7"/>
        <v>81</v>
      </c>
      <c r="E63" s="25">
        <v>20</v>
      </c>
      <c r="F63" s="23">
        <v>21.000000000000004</v>
      </c>
      <c r="G63" s="23">
        <f t="shared" si="8"/>
        <v>20</v>
      </c>
      <c r="H63" s="23">
        <f t="shared" si="9"/>
        <v>20</v>
      </c>
    </row>
    <row r="64" spans="1:8" ht="36" x14ac:dyDescent="0.25">
      <c r="A64" s="14"/>
      <c r="B64" s="9" t="s">
        <v>663</v>
      </c>
      <c r="C64" s="10" t="s">
        <v>7</v>
      </c>
      <c r="D64" s="24">
        <f t="shared" si="7"/>
        <v>2065.5</v>
      </c>
      <c r="E64" s="25">
        <v>510</v>
      </c>
      <c r="F64" s="23">
        <v>535.5</v>
      </c>
      <c r="G64" s="23">
        <f t="shared" si="8"/>
        <v>510</v>
      </c>
      <c r="H64" s="23">
        <f t="shared" si="9"/>
        <v>510</v>
      </c>
    </row>
    <row r="65" spans="1:8" ht="36" x14ac:dyDescent="0.25">
      <c r="A65" s="14"/>
      <c r="B65" s="9" t="s">
        <v>664</v>
      </c>
      <c r="C65" s="10" t="s">
        <v>7</v>
      </c>
      <c r="D65" s="24">
        <f t="shared" si="7"/>
        <v>6075</v>
      </c>
      <c r="E65" s="25">
        <v>1500</v>
      </c>
      <c r="F65" s="23">
        <v>1575</v>
      </c>
      <c r="G65" s="23">
        <f t="shared" si="8"/>
        <v>1500</v>
      </c>
      <c r="H65" s="23">
        <f t="shared" si="9"/>
        <v>1500</v>
      </c>
    </row>
    <row r="66" spans="1:8" ht="18" x14ac:dyDescent="0.25">
      <c r="A66" s="14"/>
      <c r="B66" s="9" t="s">
        <v>24</v>
      </c>
      <c r="C66" s="10" t="s">
        <v>9</v>
      </c>
      <c r="D66" s="24">
        <f t="shared" si="7"/>
        <v>4.05</v>
      </c>
      <c r="E66" s="25">
        <v>1</v>
      </c>
      <c r="F66" s="23">
        <v>1.0499999999999998</v>
      </c>
      <c r="G66" s="23">
        <f t="shared" si="8"/>
        <v>1</v>
      </c>
      <c r="H66" s="23">
        <f t="shared" si="9"/>
        <v>1</v>
      </c>
    </row>
    <row r="67" spans="1:8" ht="18" x14ac:dyDescent="0.25">
      <c r="A67" s="14"/>
      <c r="B67" s="9" t="s">
        <v>94</v>
      </c>
      <c r="C67" s="10" t="s">
        <v>9</v>
      </c>
      <c r="D67" s="24">
        <f t="shared" si="7"/>
        <v>202.5</v>
      </c>
      <c r="E67" s="25">
        <v>50</v>
      </c>
      <c r="F67" s="23">
        <v>52.500000000000014</v>
      </c>
      <c r="G67" s="23">
        <f t="shared" si="8"/>
        <v>50</v>
      </c>
      <c r="H67" s="23">
        <f t="shared" si="9"/>
        <v>50</v>
      </c>
    </row>
    <row r="68" spans="1:8" ht="18" x14ac:dyDescent="0.25">
      <c r="A68" s="14"/>
      <c r="B68" s="9" t="s">
        <v>95</v>
      </c>
      <c r="C68" s="10" t="s">
        <v>9</v>
      </c>
      <c r="D68" s="24">
        <f t="shared" si="7"/>
        <v>20.25</v>
      </c>
      <c r="E68" s="25">
        <v>5</v>
      </c>
      <c r="F68" s="23">
        <v>5.2500000000000009</v>
      </c>
      <c r="G68" s="23">
        <f t="shared" si="8"/>
        <v>5</v>
      </c>
      <c r="H68" s="23">
        <f t="shared" si="9"/>
        <v>5</v>
      </c>
    </row>
    <row r="69" spans="1:8" ht="18" x14ac:dyDescent="0.25">
      <c r="A69" s="14"/>
      <c r="B69" s="9" t="s">
        <v>96</v>
      </c>
      <c r="C69" s="10" t="s">
        <v>7</v>
      </c>
      <c r="D69" s="24">
        <f t="shared" si="7"/>
        <v>2025</v>
      </c>
      <c r="E69" s="25">
        <v>500</v>
      </c>
      <c r="F69" s="23">
        <v>525</v>
      </c>
      <c r="G69" s="23">
        <f t="shared" si="8"/>
        <v>500</v>
      </c>
      <c r="H69" s="23">
        <f t="shared" si="9"/>
        <v>500</v>
      </c>
    </row>
    <row r="70" spans="1:8" ht="18" x14ac:dyDescent="0.25">
      <c r="A70" s="14"/>
      <c r="B70" s="9" t="s">
        <v>452</v>
      </c>
      <c r="C70" s="10" t="s">
        <v>8</v>
      </c>
      <c r="D70" s="24">
        <f t="shared" ref="D70:D101" si="10">SUM(E70:H70)</f>
        <v>40.5</v>
      </c>
      <c r="E70" s="25">
        <v>10</v>
      </c>
      <c r="F70" s="23">
        <v>10.500000000000002</v>
      </c>
      <c r="G70" s="23">
        <f t="shared" si="8"/>
        <v>10</v>
      </c>
      <c r="H70" s="23">
        <f t="shared" si="9"/>
        <v>10</v>
      </c>
    </row>
    <row r="71" spans="1:8" ht="18" x14ac:dyDescent="0.25">
      <c r="A71" s="14"/>
      <c r="B71" s="9" t="s">
        <v>97</v>
      </c>
      <c r="C71" s="10" t="s">
        <v>4</v>
      </c>
      <c r="D71" s="24">
        <f t="shared" si="10"/>
        <v>24.3</v>
      </c>
      <c r="E71" s="25">
        <v>6</v>
      </c>
      <c r="F71" s="23">
        <v>6.3000000000000007</v>
      </c>
      <c r="G71" s="23">
        <f t="shared" si="8"/>
        <v>6</v>
      </c>
      <c r="H71" s="23">
        <f t="shared" si="9"/>
        <v>6</v>
      </c>
    </row>
    <row r="72" spans="1:8" ht="18" x14ac:dyDescent="0.25">
      <c r="A72" s="14"/>
      <c r="B72" s="9" t="s">
        <v>453</v>
      </c>
      <c r="C72" s="10" t="s">
        <v>4</v>
      </c>
      <c r="D72" s="24">
        <f t="shared" si="10"/>
        <v>8.1</v>
      </c>
      <c r="E72" s="25">
        <v>2</v>
      </c>
      <c r="F72" s="23">
        <v>2.0999999999999996</v>
      </c>
      <c r="G72" s="23">
        <f t="shared" si="8"/>
        <v>2</v>
      </c>
      <c r="H72" s="23">
        <f t="shared" si="9"/>
        <v>2</v>
      </c>
    </row>
    <row r="73" spans="1:8" ht="18" x14ac:dyDescent="0.25">
      <c r="A73" s="14"/>
      <c r="B73" s="9" t="s">
        <v>454</v>
      </c>
      <c r="C73" s="10" t="s">
        <v>4</v>
      </c>
      <c r="D73" s="24">
        <f t="shared" si="10"/>
        <v>8.1</v>
      </c>
      <c r="E73" s="25">
        <v>2</v>
      </c>
      <c r="F73" s="23">
        <v>2.0999999999999996</v>
      </c>
      <c r="G73" s="23">
        <f t="shared" si="8"/>
        <v>2</v>
      </c>
      <c r="H73" s="23">
        <f t="shared" si="9"/>
        <v>2</v>
      </c>
    </row>
    <row r="74" spans="1:8" ht="18" x14ac:dyDescent="0.25">
      <c r="A74" s="14"/>
      <c r="B74" s="9" t="s">
        <v>98</v>
      </c>
      <c r="C74" s="10" t="s">
        <v>4</v>
      </c>
      <c r="D74" s="24">
        <f t="shared" si="10"/>
        <v>44.55</v>
      </c>
      <c r="E74" s="25">
        <v>11</v>
      </c>
      <c r="F74" s="23">
        <v>11.55</v>
      </c>
      <c r="G74" s="23">
        <f t="shared" si="8"/>
        <v>11</v>
      </c>
      <c r="H74" s="23">
        <f t="shared" si="9"/>
        <v>11</v>
      </c>
    </row>
    <row r="75" spans="1:8" ht="18" x14ac:dyDescent="0.25">
      <c r="A75" s="14"/>
      <c r="B75" s="9" t="s">
        <v>99</v>
      </c>
      <c r="C75" s="10" t="s">
        <v>4</v>
      </c>
      <c r="D75" s="24">
        <f t="shared" si="10"/>
        <v>32.4</v>
      </c>
      <c r="E75" s="25">
        <v>8</v>
      </c>
      <c r="F75" s="23">
        <v>8.3999999999999986</v>
      </c>
      <c r="G75" s="23">
        <f t="shared" si="8"/>
        <v>8</v>
      </c>
      <c r="H75" s="23">
        <f t="shared" si="9"/>
        <v>8</v>
      </c>
    </row>
    <row r="76" spans="1:8" ht="18" x14ac:dyDescent="0.25">
      <c r="A76" s="14"/>
      <c r="B76" s="9" t="s">
        <v>100</v>
      </c>
      <c r="C76" s="10" t="s">
        <v>4</v>
      </c>
      <c r="D76" s="24">
        <f t="shared" si="10"/>
        <v>4.05</v>
      </c>
      <c r="E76" s="25">
        <v>1</v>
      </c>
      <c r="F76" s="23">
        <v>1.0499999999999998</v>
      </c>
      <c r="G76" s="23">
        <f t="shared" si="8"/>
        <v>1</v>
      </c>
      <c r="H76" s="23">
        <f t="shared" si="9"/>
        <v>1</v>
      </c>
    </row>
    <row r="77" spans="1:8" ht="18" x14ac:dyDescent="0.25">
      <c r="A77" s="14"/>
      <c r="B77" s="9" t="s">
        <v>101</v>
      </c>
      <c r="C77" s="10" t="s">
        <v>4</v>
      </c>
      <c r="D77" s="24">
        <f t="shared" si="10"/>
        <v>4.05</v>
      </c>
      <c r="E77" s="25">
        <v>1</v>
      </c>
      <c r="F77" s="23">
        <v>1.0499999999999998</v>
      </c>
      <c r="G77" s="23">
        <f t="shared" si="8"/>
        <v>1</v>
      </c>
      <c r="H77" s="23">
        <f t="shared" si="9"/>
        <v>1</v>
      </c>
    </row>
    <row r="78" spans="1:8" ht="18" x14ac:dyDescent="0.25">
      <c r="A78" s="14"/>
      <c r="B78" s="9" t="s">
        <v>102</v>
      </c>
      <c r="C78" s="10" t="s">
        <v>4</v>
      </c>
      <c r="D78" s="24">
        <f t="shared" si="10"/>
        <v>16.2</v>
      </c>
      <c r="E78" s="25">
        <v>4</v>
      </c>
      <c r="F78" s="23">
        <v>4.1999999999999993</v>
      </c>
      <c r="G78" s="23">
        <f t="shared" si="8"/>
        <v>4</v>
      </c>
      <c r="H78" s="23">
        <f t="shared" si="9"/>
        <v>4</v>
      </c>
    </row>
    <row r="79" spans="1:8" ht="18" x14ac:dyDescent="0.25">
      <c r="A79" s="14"/>
      <c r="B79" s="9" t="s">
        <v>103</v>
      </c>
      <c r="C79" s="10" t="s">
        <v>4</v>
      </c>
      <c r="D79" s="24">
        <f t="shared" si="10"/>
        <v>121.5</v>
      </c>
      <c r="E79" s="25">
        <v>30</v>
      </c>
      <c r="F79" s="23">
        <v>31.5</v>
      </c>
      <c r="G79" s="23">
        <f t="shared" si="8"/>
        <v>30</v>
      </c>
      <c r="H79" s="23">
        <f t="shared" si="9"/>
        <v>30</v>
      </c>
    </row>
    <row r="80" spans="1:8" ht="18" x14ac:dyDescent="0.25">
      <c r="A80" s="14"/>
      <c r="B80" s="9" t="s">
        <v>104</v>
      </c>
      <c r="C80" s="10" t="s">
        <v>4</v>
      </c>
      <c r="D80" s="24">
        <f t="shared" si="10"/>
        <v>24.3</v>
      </c>
      <c r="E80" s="25">
        <v>6</v>
      </c>
      <c r="F80" s="23">
        <v>6.3000000000000007</v>
      </c>
      <c r="G80" s="23">
        <f t="shared" si="8"/>
        <v>6</v>
      </c>
      <c r="H80" s="23">
        <f t="shared" si="9"/>
        <v>6</v>
      </c>
    </row>
    <row r="81" spans="1:8" ht="18" x14ac:dyDescent="0.25">
      <c r="A81" s="14"/>
      <c r="B81" s="9" t="s">
        <v>514</v>
      </c>
      <c r="C81" s="10" t="s">
        <v>9</v>
      </c>
      <c r="D81" s="24">
        <f t="shared" si="10"/>
        <v>2835</v>
      </c>
      <c r="E81" s="25">
        <v>700</v>
      </c>
      <c r="F81" s="23">
        <v>735.00000000000011</v>
      </c>
      <c r="G81" s="23">
        <f t="shared" si="8"/>
        <v>700</v>
      </c>
      <c r="H81" s="23">
        <f t="shared" si="9"/>
        <v>700</v>
      </c>
    </row>
    <row r="82" spans="1:8" ht="18" x14ac:dyDescent="0.25">
      <c r="A82" s="14"/>
      <c r="B82" s="9" t="s">
        <v>515</v>
      </c>
      <c r="C82" s="10" t="s">
        <v>9</v>
      </c>
      <c r="D82" s="24">
        <f t="shared" si="10"/>
        <v>1458</v>
      </c>
      <c r="E82" s="25">
        <v>360</v>
      </c>
      <c r="F82" s="23">
        <v>378</v>
      </c>
      <c r="G82" s="23">
        <f t="shared" si="8"/>
        <v>360</v>
      </c>
      <c r="H82" s="23">
        <f t="shared" si="9"/>
        <v>360</v>
      </c>
    </row>
    <row r="83" spans="1:8" ht="18" x14ac:dyDescent="0.25">
      <c r="A83" s="14"/>
      <c r="B83" s="9" t="s">
        <v>516</v>
      </c>
      <c r="C83" s="10" t="s">
        <v>9</v>
      </c>
      <c r="D83" s="24">
        <f t="shared" si="10"/>
        <v>6804</v>
      </c>
      <c r="E83" s="25">
        <v>1680</v>
      </c>
      <c r="F83" s="23">
        <v>1764</v>
      </c>
      <c r="G83" s="23">
        <f t="shared" si="8"/>
        <v>1680</v>
      </c>
      <c r="H83" s="23">
        <f t="shared" si="9"/>
        <v>1680</v>
      </c>
    </row>
    <row r="84" spans="1:8" ht="18" x14ac:dyDescent="0.25">
      <c r="A84" s="14"/>
      <c r="B84" s="9" t="s">
        <v>517</v>
      </c>
      <c r="C84" s="10" t="s">
        <v>9</v>
      </c>
      <c r="D84" s="24">
        <f t="shared" si="10"/>
        <v>3564</v>
      </c>
      <c r="E84" s="25">
        <v>880</v>
      </c>
      <c r="F84" s="23">
        <v>924</v>
      </c>
      <c r="G84" s="23">
        <f t="shared" si="8"/>
        <v>880</v>
      </c>
      <c r="H84" s="23">
        <f t="shared" si="9"/>
        <v>880</v>
      </c>
    </row>
    <row r="85" spans="1:8" ht="18" x14ac:dyDescent="0.25">
      <c r="A85" s="14"/>
      <c r="B85" s="9" t="s">
        <v>518</v>
      </c>
      <c r="C85" s="10" t="s">
        <v>9</v>
      </c>
      <c r="D85" s="24">
        <f t="shared" si="10"/>
        <v>1782</v>
      </c>
      <c r="E85" s="25">
        <v>440</v>
      </c>
      <c r="F85" s="23">
        <v>462</v>
      </c>
      <c r="G85" s="23">
        <f t="shared" si="8"/>
        <v>440</v>
      </c>
      <c r="H85" s="23">
        <f t="shared" si="9"/>
        <v>440</v>
      </c>
    </row>
    <row r="86" spans="1:8" ht="18" x14ac:dyDescent="0.25">
      <c r="A86" s="14"/>
      <c r="B86" s="9" t="s">
        <v>519</v>
      </c>
      <c r="C86" s="10" t="s">
        <v>9</v>
      </c>
      <c r="D86" s="24">
        <f t="shared" si="10"/>
        <v>2025</v>
      </c>
      <c r="E86" s="25">
        <v>500</v>
      </c>
      <c r="F86" s="23">
        <v>525</v>
      </c>
      <c r="G86" s="23">
        <f t="shared" si="8"/>
        <v>500</v>
      </c>
      <c r="H86" s="23">
        <f t="shared" si="9"/>
        <v>500</v>
      </c>
    </row>
    <row r="87" spans="1:8" ht="18" x14ac:dyDescent="0.25">
      <c r="A87" s="14"/>
      <c r="B87" s="9" t="s">
        <v>520</v>
      </c>
      <c r="C87" s="10" t="s">
        <v>9</v>
      </c>
      <c r="D87" s="24">
        <f t="shared" si="10"/>
        <v>1215</v>
      </c>
      <c r="E87" s="25">
        <v>300</v>
      </c>
      <c r="F87" s="23">
        <v>315</v>
      </c>
      <c r="G87" s="23">
        <f t="shared" ref="G87:G118" si="11">E87</f>
        <v>300</v>
      </c>
      <c r="H87" s="23">
        <f t="shared" ref="H87:H118" si="12">E87</f>
        <v>300</v>
      </c>
    </row>
    <row r="88" spans="1:8" ht="18" x14ac:dyDescent="0.25">
      <c r="A88" s="14"/>
      <c r="B88" s="9" t="s">
        <v>521</v>
      </c>
      <c r="C88" s="10" t="s">
        <v>9</v>
      </c>
      <c r="D88" s="24">
        <f t="shared" si="10"/>
        <v>1150.2</v>
      </c>
      <c r="E88" s="25">
        <v>284</v>
      </c>
      <c r="F88" s="23">
        <v>298.20000000000005</v>
      </c>
      <c r="G88" s="23">
        <f t="shared" si="11"/>
        <v>284</v>
      </c>
      <c r="H88" s="23">
        <f t="shared" si="12"/>
        <v>284</v>
      </c>
    </row>
    <row r="89" spans="1:8" ht="18" x14ac:dyDescent="0.25">
      <c r="A89" s="14"/>
      <c r="B89" s="9" t="s">
        <v>522</v>
      </c>
      <c r="C89" s="10" t="s">
        <v>9</v>
      </c>
      <c r="D89" s="24">
        <f t="shared" si="10"/>
        <v>4309.2</v>
      </c>
      <c r="E89" s="25">
        <v>1064</v>
      </c>
      <c r="F89" s="23">
        <v>1117.2</v>
      </c>
      <c r="G89" s="23">
        <f t="shared" si="11"/>
        <v>1064</v>
      </c>
      <c r="H89" s="23">
        <f t="shared" si="12"/>
        <v>1064</v>
      </c>
    </row>
    <row r="90" spans="1:8" ht="18" x14ac:dyDescent="0.25">
      <c r="A90" s="14"/>
      <c r="B90" s="9" t="s">
        <v>523</v>
      </c>
      <c r="C90" s="10" t="s">
        <v>9</v>
      </c>
      <c r="D90" s="24">
        <f t="shared" si="10"/>
        <v>1620</v>
      </c>
      <c r="E90" s="25">
        <v>400</v>
      </c>
      <c r="F90" s="23">
        <v>420.00000000000011</v>
      </c>
      <c r="G90" s="23">
        <f t="shared" si="11"/>
        <v>400</v>
      </c>
      <c r="H90" s="23">
        <f t="shared" si="12"/>
        <v>400</v>
      </c>
    </row>
    <row r="91" spans="1:8" ht="18" x14ac:dyDescent="0.25">
      <c r="A91" s="14"/>
      <c r="B91" s="9" t="s">
        <v>455</v>
      </c>
      <c r="C91" s="10" t="s">
        <v>9</v>
      </c>
      <c r="D91" s="24">
        <f t="shared" si="10"/>
        <v>4.05</v>
      </c>
      <c r="E91" s="25">
        <v>1</v>
      </c>
      <c r="F91" s="23">
        <v>1.0499999999999998</v>
      </c>
      <c r="G91" s="23">
        <f t="shared" si="11"/>
        <v>1</v>
      </c>
      <c r="H91" s="23">
        <f t="shared" si="12"/>
        <v>1</v>
      </c>
    </row>
    <row r="92" spans="1:8" ht="18" x14ac:dyDescent="0.25">
      <c r="A92" s="14"/>
      <c r="B92" s="9" t="s">
        <v>105</v>
      </c>
      <c r="C92" s="10" t="s">
        <v>9</v>
      </c>
      <c r="D92" s="24">
        <f t="shared" si="10"/>
        <v>20.25</v>
      </c>
      <c r="E92" s="25">
        <v>5</v>
      </c>
      <c r="F92" s="23">
        <v>5.2500000000000009</v>
      </c>
      <c r="G92" s="23">
        <f t="shared" si="11"/>
        <v>5</v>
      </c>
      <c r="H92" s="23">
        <f t="shared" si="12"/>
        <v>5</v>
      </c>
    </row>
    <row r="93" spans="1:8" ht="36" x14ac:dyDescent="0.25">
      <c r="A93" s="14"/>
      <c r="B93" s="9" t="s">
        <v>106</v>
      </c>
      <c r="C93" s="10" t="s">
        <v>9</v>
      </c>
      <c r="D93" s="24">
        <f t="shared" si="10"/>
        <v>76.95</v>
      </c>
      <c r="E93" s="25">
        <v>19</v>
      </c>
      <c r="F93" s="23">
        <v>19.950000000000003</v>
      </c>
      <c r="G93" s="23">
        <f t="shared" si="11"/>
        <v>19</v>
      </c>
      <c r="H93" s="23">
        <f t="shared" si="12"/>
        <v>19</v>
      </c>
    </row>
    <row r="94" spans="1:8" ht="18" x14ac:dyDescent="0.25">
      <c r="A94" s="14"/>
      <c r="B94" s="9" t="s">
        <v>456</v>
      </c>
      <c r="C94" s="10" t="s">
        <v>9</v>
      </c>
      <c r="D94" s="24">
        <f t="shared" si="10"/>
        <v>4.05</v>
      </c>
      <c r="E94" s="25">
        <v>1</v>
      </c>
      <c r="F94" s="23">
        <v>1.0499999999999998</v>
      </c>
      <c r="G94" s="23">
        <f t="shared" si="11"/>
        <v>1</v>
      </c>
      <c r="H94" s="23">
        <f t="shared" si="12"/>
        <v>1</v>
      </c>
    </row>
    <row r="95" spans="1:8" ht="18" x14ac:dyDescent="0.25">
      <c r="A95" s="14"/>
      <c r="B95" s="9" t="s">
        <v>524</v>
      </c>
      <c r="C95" s="10" t="s">
        <v>12</v>
      </c>
      <c r="D95" s="24">
        <f t="shared" si="10"/>
        <v>526.5</v>
      </c>
      <c r="E95" s="25">
        <v>130</v>
      </c>
      <c r="F95" s="23">
        <v>136.50000000000003</v>
      </c>
      <c r="G95" s="23">
        <f t="shared" si="11"/>
        <v>130</v>
      </c>
      <c r="H95" s="23">
        <f t="shared" si="12"/>
        <v>130</v>
      </c>
    </row>
    <row r="96" spans="1:8" ht="18" x14ac:dyDescent="0.25">
      <c r="A96" s="14"/>
      <c r="B96" s="9" t="s">
        <v>524</v>
      </c>
      <c r="C96" s="10" t="s">
        <v>12</v>
      </c>
      <c r="D96" s="24">
        <f t="shared" si="10"/>
        <v>13683.33</v>
      </c>
      <c r="E96" s="25">
        <v>3378.6</v>
      </c>
      <c r="F96" s="23">
        <v>3547.5299999999997</v>
      </c>
      <c r="G96" s="23">
        <f t="shared" si="11"/>
        <v>3378.6</v>
      </c>
      <c r="H96" s="23">
        <f t="shared" si="12"/>
        <v>3378.6</v>
      </c>
    </row>
    <row r="97" spans="1:8" ht="18" x14ac:dyDescent="0.25">
      <c r="A97" s="14"/>
      <c r="B97" s="9" t="s">
        <v>604</v>
      </c>
      <c r="C97" s="10" t="s">
        <v>4</v>
      </c>
      <c r="D97" s="24">
        <f t="shared" si="10"/>
        <v>2936.25</v>
      </c>
      <c r="E97" s="25">
        <v>725</v>
      </c>
      <c r="F97" s="23">
        <v>761.25</v>
      </c>
      <c r="G97" s="23">
        <f t="shared" si="11"/>
        <v>725</v>
      </c>
      <c r="H97" s="23">
        <f t="shared" si="12"/>
        <v>725</v>
      </c>
    </row>
    <row r="98" spans="1:8" ht="18" x14ac:dyDescent="0.25">
      <c r="A98" s="14"/>
      <c r="B98" s="9" t="s">
        <v>457</v>
      </c>
      <c r="C98" s="10" t="s">
        <v>9</v>
      </c>
      <c r="D98" s="24">
        <f t="shared" si="10"/>
        <v>1620</v>
      </c>
      <c r="E98" s="25">
        <v>400</v>
      </c>
      <c r="F98" s="23">
        <v>420.00000000000011</v>
      </c>
      <c r="G98" s="23">
        <f t="shared" si="11"/>
        <v>400</v>
      </c>
      <c r="H98" s="23">
        <f t="shared" si="12"/>
        <v>400</v>
      </c>
    </row>
    <row r="99" spans="1:8" ht="18" x14ac:dyDescent="0.25">
      <c r="A99" s="14"/>
      <c r="B99" s="9" t="s">
        <v>51</v>
      </c>
      <c r="C99" s="10" t="s">
        <v>4</v>
      </c>
      <c r="D99" s="24">
        <f t="shared" si="10"/>
        <v>81</v>
      </c>
      <c r="E99" s="25">
        <v>20</v>
      </c>
      <c r="F99" s="23">
        <v>21.000000000000004</v>
      </c>
      <c r="G99" s="23">
        <f t="shared" si="11"/>
        <v>20</v>
      </c>
      <c r="H99" s="23">
        <f t="shared" si="12"/>
        <v>20</v>
      </c>
    </row>
    <row r="100" spans="1:8" ht="18" x14ac:dyDescent="0.25">
      <c r="A100" s="14"/>
      <c r="B100" s="9" t="s">
        <v>57</v>
      </c>
      <c r="C100" s="10" t="s">
        <v>4</v>
      </c>
      <c r="D100" s="24">
        <f t="shared" si="10"/>
        <v>40.5</v>
      </c>
      <c r="E100" s="25">
        <v>10</v>
      </c>
      <c r="F100" s="23">
        <v>10.500000000000002</v>
      </c>
      <c r="G100" s="23">
        <f t="shared" si="11"/>
        <v>10</v>
      </c>
      <c r="H100" s="23">
        <f t="shared" si="12"/>
        <v>10</v>
      </c>
    </row>
    <row r="101" spans="1:8" ht="18" x14ac:dyDescent="0.25">
      <c r="A101" s="14"/>
      <c r="B101" s="9" t="s">
        <v>57</v>
      </c>
      <c r="C101" s="10" t="s">
        <v>4</v>
      </c>
      <c r="D101" s="24">
        <f t="shared" si="10"/>
        <v>20.25</v>
      </c>
      <c r="E101" s="25">
        <v>5</v>
      </c>
      <c r="F101" s="23">
        <v>5.2500000000000009</v>
      </c>
      <c r="G101" s="23">
        <f t="shared" si="11"/>
        <v>5</v>
      </c>
      <c r="H101" s="23">
        <f t="shared" si="12"/>
        <v>5</v>
      </c>
    </row>
    <row r="102" spans="1:8" ht="18" x14ac:dyDescent="0.25">
      <c r="A102" s="14"/>
      <c r="B102" s="9" t="s">
        <v>525</v>
      </c>
      <c r="C102" s="10" t="s">
        <v>9</v>
      </c>
      <c r="D102" s="24">
        <f t="shared" ref="D102:D133" si="13">SUM(E102:H102)</f>
        <v>190.35</v>
      </c>
      <c r="E102" s="25">
        <v>47</v>
      </c>
      <c r="F102" s="23">
        <v>49.349999999999994</v>
      </c>
      <c r="G102" s="23">
        <f t="shared" si="11"/>
        <v>47</v>
      </c>
      <c r="H102" s="23">
        <f t="shared" si="12"/>
        <v>47</v>
      </c>
    </row>
    <row r="103" spans="1:8" ht="18" x14ac:dyDescent="0.25">
      <c r="A103" s="14"/>
      <c r="B103" s="9" t="s">
        <v>582</v>
      </c>
      <c r="C103" s="10" t="s">
        <v>4</v>
      </c>
      <c r="D103" s="24">
        <f t="shared" si="13"/>
        <v>1134</v>
      </c>
      <c r="E103" s="25">
        <v>280</v>
      </c>
      <c r="F103" s="23">
        <v>294</v>
      </c>
      <c r="G103" s="23">
        <f t="shared" si="11"/>
        <v>280</v>
      </c>
      <c r="H103" s="23">
        <f t="shared" si="12"/>
        <v>280</v>
      </c>
    </row>
    <row r="104" spans="1:8" ht="18" x14ac:dyDescent="0.25">
      <c r="A104" s="14"/>
      <c r="B104" s="9" t="s">
        <v>48</v>
      </c>
      <c r="C104" s="10" t="s">
        <v>9</v>
      </c>
      <c r="D104" s="24">
        <f t="shared" si="13"/>
        <v>4.05</v>
      </c>
      <c r="E104" s="25">
        <v>1</v>
      </c>
      <c r="F104" s="23">
        <v>1.0499999999999998</v>
      </c>
      <c r="G104" s="23">
        <f t="shared" si="11"/>
        <v>1</v>
      </c>
      <c r="H104" s="23">
        <f t="shared" si="12"/>
        <v>1</v>
      </c>
    </row>
    <row r="105" spans="1:8" ht="18" x14ac:dyDescent="0.25">
      <c r="A105" s="14"/>
      <c r="B105" s="9" t="s">
        <v>107</v>
      </c>
      <c r="C105" s="10" t="s">
        <v>9</v>
      </c>
      <c r="D105" s="24">
        <f t="shared" si="13"/>
        <v>81</v>
      </c>
      <c r="E105" s="25">
        <v>20</v>
      </c>
      <c r="F105" s="23">
        <v>21.000000000000004</v>
      </c>
      <c r="G105" s="23">
        <f t="shared" si="11"/>
        <v>20</v>
      </c>
      <c r="H105" s="23">
        <f t="shared" si="12"/>
        <v>20</v>
      </c>
    </row>
    <row r="106" spans="1:8" ht="18" x14ac:dyDescent="0.25">
      <c r="A106" s="14"/>
      <c r="B106" s="9" t="s">
        <v>108</v>
      </c>
      <c r="C106" s="10" t="s">
        <v>9</v>
      </c>
      <c r="D106" s="24">
        <f t="shared" si="13"/>
        <v>81</v>
      </c>
      <c r="E106" s="25">
        <v>20</v>
      </c>
      <c r="F106" s="23">
        <v>21.000000000000004</v>
      </c>
      <c r="G106" s="23">
        <f t="shared" si="11"/>
        <v>20</v>
      </c>
      <c r="H106" s="23">
        <f t="shared" si="12"/>
        <v>20</v>
      </c>
    </row>
    <row r="107" spans="1:8" ht="18" x14ac:dyDescent="0.25">
      <c r="A107" s="14"/>
      <c r="B107" s="9" t="s">
        <v>25</v>
      </c>
      <c r="C107" s="10" t="s">
        <v>9</v>
      </c>
      <c r="D107" s="24">
        <f t="shared" si="13"/>
        <v>194.4</v>
      </c>
      <c r="E107" s="25">
        <v>48</v>
      </c>
      <c r="F107" s="23">
        <v>50.400000000000006</v>
      </c>
      <c r="G107" s="23">
        <f t="shared" si="11"/>
        <v>48</v>
      </c>
      <c r="H107" s="23">
        <f t="shared" si="12"/>
        <v>48</v>
      </c>
    </row>
    <row r="108" spans="1:8" ht="18" x14ac:dyDescent="0.25">
      <c r="A108" s="14"/>
      <c r="B108" s="9" t="s">
        <v>109</v>
      </c>
      <c r="C108" s="10" t="s">
        <v>9</v>
      </c>
      <c r="D108" s="24">
        <f t="shared" si="13"/>
        <v>48.6</v>
      </c>
      <c r="E108" s="25">
        <v>12</v>
      </c>
      <c r="F108" s="23">
        <v>12.600000000000001</v>
      </c>
      <c r="G108" s="23">
        <f t="shared" si="11"/>
        <v>12</v>
      </c>
      <c r="H108" s="23">
        <f t="shared" si="12"/>
        <v>12</v>
      </c>
    </row>
    <row r="109" spans="1:8" ht="18" x14ac:dyDescent="0.25">
      <c r="A109" s="14"/>
      <c r="B109" s="9" t="s">
        <v>110</v>
      </c>
      <c r="C109" s="10" t="s">
        <v>9</v>
      </c>
      <c r="D109" s="24">
        <f t="shared" si="13"/>
        <v>4.05</v>
      </c>
      <c r="E109" s="25">
        <v>1</v>
      </c>
      <c r="F109" s="23">
        <v>1.0499999999999998</v>
      </c>
      <c r="G109" s="23">
        <f t="shared" si="11"/>
        <v>1</v>
      </c>
      <c r="H109" s="23">
        <f t="shared" si="12"/>
        <v>1</v>
      </c>
    </row>
    <row r="110" spans="1:8" ht="18" x14ac:dyDescent="0.25">
      <c r="A110" s="14"/>
      <c r="B110" s="9" t="s">
        <v>111</v>
      </c>
      <c r="C110" s="10" t="s">
        <v>4</v>
      </c>
      <c r="D110" s="24">
        <f t="shared" si="13"/>
        <v>0.40500000000000003</v>
      </c>
      <c r="E110" s="25">
        <v>0.1</v>
      </c>
      <c r="F110" s="23">
        <v>0.10500000000000001</v>
      </c>
      <c r="G110" s="23">
        <f t="shared" si="11"/>
        <v>0.1</v>
      </c>
      <c r="H110" s="23">
        <f t="shared" si="12"/>
        <v>0.1</v>
      </c>
    </row>
    <row r="111" spans="1:8" ht="18" x14ac:dyDescent="0.25">
      <c r="A111" s="14"/>
      <c r="B111" s="9" t="s">
        <v>39</v>
      </c>
      <c r="C111" s="10"/>
      <c r="D111" s="24">
        <f t="shared" si="13"/>
        <v>469.8</v>
      </c>
      <c r="E111" s="25">
        <v>116</v>
      </c>
      <c r="F111" s="23">
        <v>121.80000000000001</v>
      </c>
      <c r="G111" s="23">
        <f t="shared" si="11"/>
        <v>116</v>
      </c>
      <c r="H111" s="23">
        <f t="shared" si="12"/>
        <v>116</v>
      </c>
    </row>
    <row r="112" spans="1:8" ht="18" x14ac:dyDescent="0.25">
      <c r="A112" s="14"/>
      <c r="B112" s="9" t="s">
        <v>112</v>
      </c>
      <c r="C112" s="10" t="s">
        <v>9</v>
      </c>
      <c r="D112" s="24">
        <f t="shared" si="13"/>
        <v>4.05</v>
      </c>
      <c r="E112" s="25">
        <v>1</v>
      </c>
      <c r="F112" s="23">
        <v>1.0499999999999998</v>
      </c>
      <c r="G112" s="23">
        <f t="shared" si="11"/>
        <v>1</v>
      </c>
      <c r="H112" s="23">
        <f t="shared" si="12"/>
        <v>1</v>
      </c>
    </row>
    <row r="113" spans="1:8" ht="36" x14ac:dyDescent="0.25">
      <c r="A113" s="14"/>
      <c r="B113" s="9" t="s">
        <v>113</v>
      </c>
      <c r="C113" s="10" t="s">
        <v>9</v>
      </c>
      <c r="D113" s="24">
        <f t="shared" si="13"/>
        <v>8.1</v>
      </c>
      <c r="E113" s="25">
        <v>2</v>
      </c>
      <c r="F113" s="23">
        <v>2.0999999999999996</v>
      </c>
      <c r="G113" s="23">
        <f t="shared" si="11"/>
        <v>2</v>
      </c>
      <c r="H113" s="23">
        <f t="shared" si="12"/>
        <v>2</v>
      </c>
    </row>
    <row r="114" spans="1:8" ht="18" x14ac:dyDescent="0.25">
      <c r="A114" s="14"/>
      <c r="B114" s="9" t="s">
        <v>613</v>
      </c>
      <c r="C114" s="10" t="s">
        <v>9</v>
      </c>
      <c r="D114" s="24">
        <f t="shared" si="13"/>
        <v>145.80000000000001</v>
      </c>
      <c r="E114" s="25">
        <v>36</v>
      </c>
      <c r="F114" s="23">
        <v>37.800000000000004</v>
      </c>
      <c r="G114" s="23">
        <f t="shared" si="11"/>
        <v>36</v>
      </c>
      <c r="H114" s="23">
        <f t="shared" si="12"/>
        <v>36</v>
      </c>
    </row>
    <row r="115" spans="1:8" ht="18" x14ac:dyDescent="0.25">
      <c r="A115" s="14"/>
      <c r="B115" s="9" t="s">
        <v>612</v>
      </c>
      <c r="C115" s="10" t="s">
        <v>8</v>
      </c>
      <c r="D115" s="24">
        <f t="shared" si="13"/>
        <v>48.6</v>
      </c>
      <c r="E115" s="25">
        <v>12</v>
      </c>
      <c r="F115" s="23">
        <v>12.600000000000001</v>
      </c>
      <c r="G115" s="23">
        <f t="shared" si="11"/>
        <v>12</v>
      </c>
      <c r="H115" s="23">
        <f t="shared" si="12"/>
        <v>12</v>
      </c>
    </row>
    <row r="116" spans="1:8" ht="18" x14ac:dyDescent="0.25">
      <c r="A116" s="14"/>
      <c r="B116" s="9" t="s">
        <v>614</v>
      </c>
      <c r="C116" s="10" t="s">
        <v>9</v>
      </c>
      <c r="D116" s="24">
        <f t="shared" si="13"/>
        <v>28.35</v>
      </c>
      <c r="E116" s="25">
        <v>7</v>
      </c>
      <c r="F116" s="23">
        <v>7.3500000000000005</v>
      </c>
      <c r="G116" s="23">
        <f t="shared" si="11"/>
        <v>7</v>
      </c>
      <c r="H116" s="23">
        <f t="shared" si="12"/>
        <v>7</v>
      </c>
    </row>
    <row r="117" spans="1:8" ht="36" x14ac:dyDescent="0.25">
      <c r="A117" s="14"/>
      <c r="B117" s="9" t="s">
        <v>114</v>
      </c>
      <c r="C117" s="10" t="s">
        <v>9</v>
      </c>
      <c r="D117" s="24">
        <f t="shared" si="13"/>
        <v>1830.6</v>
      </c>
      <c r="E117" s="25">
        <v>452</v>
      </c>
      <c r="F117" s="23">
        <v>474.59999999999997</v>
      </c>
      <c r="G117" s="23">
        <f t="shared" si="11"/>
        <v>452</v>
      </c>
      <c r="H117" s="23">
        <f t="shared" si="12"/>
        <v>452</v>
      </c>
    </row>
    <row r="118" spans="1:8" ht="18" x14ac:dyDescent="0.25">
      <c r="A118" s="14"/>
      <c r="B118" s="9" t="s">
        <v>115</v>
      </c>
      <c r="C118" s="10" t="s">
        <v>9</v>
      </c>
      <c r="D118" s="24">
        <f t="shared" si="13"/>
        <v>20.25</v>
      </c>
      <c r="E118" s="25">
        <v>5</v>
      </c>
      <c r="F118" s="23">
        <v>5.2500000000000009</v>
      </c>
      <c r="G118" s="23">
        <f t="shared" si="11"/>
        <v>5</v>
      </c>
      <c r="H118" s="23">
        <f t="shared" si="12"/>
        <v>5</v>
      </c>
    </row>
    <row r="119" spans="1:8" ht="18" x14ac:dyDescent="0.25">
      <c r="A119" s="14"/>
      <c r="B119" s="9" t="s">
        <v>583</v>
      </c>
      <c r="C119" s="10" t="s">
        <v>4</v>
      </c>
      <c r="D119" s="24">
        <f t="shared" si="13"/>
        <v>3645</v>
      </c>
      <c r="E119" s="25">
        <v>900</v>
      </c>
      <c r="F119" s="23">
        <v>945</v>
      </c>
      <c r="G119" s="23">
        <f t="shared" ref="G119:G152" si="14">E119</f>
        <v>900</v>
      </c>
      <c r="H119" s="23">
        <f t="shared" ref="H119:H152" si="15">E119</f>
        <v>900</v>
      </c>
    </row>
    <row r="120" spans="1:8" ht="18" x14ac:dyDescent="0.25">
      <c r="A120" s="14"/>
      <c r="B120" s="9" t="s">
        <v>584</v>
      </c>
      <c r="C120" s="10" t="s">
        <v>4</v>
      </c>
      <c r="D120" s="24">
        <f t="shared" si="13"/>
        <v>4195.8</v>
      </c>
      <c r="E120" s="25">
        <v>1036</v>
      </c>
      <c r="F120" s="23">
        <v>1087.8000000000002</v>
      </c>
      <c r="G120" s="23">
        <f t="shared" si="14"/>
        <v>1036</v>
      </c>
      <c r="H120" s="23">
        <f t="shared" si="15"/>
        <v>1036</v>
      </c>
    </row>
    <row r="121" spans="1:8" ht="18" x14ac:dyDescent="0.25">
      <c r="A121" s="14"/>
      <c r="B121" s="9" t="s">
        <v>116</v>
      </c>
      <c r="C121" s="10" t="s">
        <v>9</v>
      </c>
      <c r="D121" s="24">
        <f t="shared" si="13"/>
        <v>16.2</v>
      </c>
      <c r="E121" s="25">
        <v>4</v>
      </c>
      <c r="F121" s="23">
        <v>4.1999999999999993</v>
      </c>
      <c r="G121" s="23">
        <f t="shared" si="14"/>
        <v>4</v>
      </c>
      <c r="H121" s="23">
        <f t="shared" si="15"/>
        <v>4</v>
      </c>
    </row>
    <row r="122" spans="1:8" ht="18" x14ac:dyDescent="0.25">
      <c r="A122" s="14"/>
      <c r="B122" s="9" t="s">
        <v>117</v>
      </c>
      <c r="C122" s="10" t="s">
        <v>9</v>
      </c>
      <c r="D122" s="24">
        <f t="shared" si="13"/>
        <v>16.2</v>
      </c>
      <c r="E122" s="25">
        <v>4</v>
      </c>
      <c r="F122" s="23">
        <v>4.1999999999999993</v>
      </c>
      <c r="G122" s="23">
        <f t="shared" si="14"/>
        <v>4</v>
      </c>
      <c r="H122" s="23">
        <f t="shared" si="15"/>
        <v>4</v>
      </c>
    </row>
    <row r="123" spans="1:8" ht="18" x14ac:dyDescent="0.25">
      <c r="A123" s="14"/>
      <c r="B123" s="9" t="s">
        <v>526</v>
      </c>
      <c r="C123" s="10" t="s">
        <v>9</v>
      </c>
      <c r="D123" s="24">
        <f t="shared" si="13"/>
        <v>486</v>
      </c>
      <c r="E123" s="25">
        <v>120</v>
      </c>
      <c r="F123" s="23">
        <v>126</v>
      </c>
      <c r="G123" s="23">
        <f t="shared" si="14"/>
        <v>120</v>
      </c>
      <c r="H123" s="23">
        <f t="shared" si="15"/>
        <v>120</v>
      </c>
    </row>
    <row r="124" spans="1:8" ht="18" x14ac:dyDescent="0.25">
      <c r="A124" s="14"/>
      <c r="B124" s="9" t="s">
        <v>458</v>
      </c>
      <c r="C124" s="10" t="s">
        <v>9</v>
      </c>
      <c r="D124" s="24">
        <f t="shared" si="13"/>
        <v>48.6</v>
      </c>
      <c r="E124" s="25">
        <v>12</v>
      </c>
      <c r="F124" s="23">
        <v>12.600000000000001</v>
      </c>
      <c r="G124" s="23">
        <f t="shared" si="14"/>
        <v>12</v>
      </c>
      <c r="H124" s="23">
        <f t="shared" si="15"/>
        <v>12</v>
      </c>
    </row>
    <row r="125" spans="1:8" ht="18" x14ac:dyDescent="0.25">
      <c r="A125" s="14"/>
      <c r="B125" s="9" t="s">
        <v>118</v>
      </c>
      <c r="C125" s="10" t="s">
        <v>9</v>
      </c>
      <c r="D125" s="24">
        <f t="shared" si="13"/>
        <v>8.1</v>
      </c>
      <c r="E125" s="25">
        <v>2</v>
      </c>
      <c r="F125" s="23">
        <v>2.0999999999999996</v>
      </c>
      <c r="G125" s="23">
        <f t="shared" si="14"/>
        <v>2</v>
      </c>
      <c r="H125" s="23">
        <f t="shared" si="15"/>
        <v>2</v>
      </c>
    </row>
    <row r="126" spans="1:8" ht="18" x14ac:dyDescent="0.25">
      <c r="A126" s="14"/>
      <c r="B126" s="9" t="s">
        <v>459</v>
      </c>
      <c r="C126" s="10" t="s">
        <v>9</v>
      </c>
      <c r="D126" s="24">
        <f t="shared" si="13"/>
        <v>1215</v>
      </c>
      <c r="E126" s="25">
        <v>300</v>
      </c>
      <c r="F126" s="23">
        <v>315</v>
      </c>
      <c r="G126" s="23">
        <f t="shared" si="14"/>
        <v>300</v>
      </c>
      <c r="H126" s="23">
        <f t="shared" si="15"/>
        <v>300</v>
      </c>
    </row>
    <row r="127" spans="1:8" ht="18" x14ac:dyDescent="0.25">
      <c r="A127" s="14"/>
      <c r="B127" s="9" t="s">
        <v>119</v>
      </c>
      <c r="C127" s="10" t="s">
        <v>9</v>
      </c>
      <c r="D127" s="24">
        <f t="shared" si="13"/>
        <v>648</v>
      </c>
      <c r="E127" s="25">
        <v>160</v>
      </c>
      <c r="F127" s="23">
        <v>168.00000000000003</v>
      </c>
      <c r="G127" s="23">
        <f t="shared" si="14"/>
        <v>160</v>
      </c>
      <c r="H127" s="23">
        <f t="shared" si="15"/>
        <v>160</v>
      </c>
    </row>
    <row r="128" spans="1:8" ht="18" x14ac:dyDescent="0.25">
      <c r="A128" s="14"/>
      <c r="B128" s="9" t="s">
        <v>120</v>
      </c>
      <c r="C128" s="10" t="s">
        <v>9</v>
      </c>
      <c r="D128" s="24">
        <f t="shared" si="13"/>
        <v>40.5</v>
      </c>
      <c r="E128" s="25">
        <v>10</v>
      </c>
      <c r="F128" s="23">
        <v>10.500000000000002</v>
      </c>
      <c r="G128" s="23">
        <f t="shared" si="14"/>
        <v>10</v>
      </c>
      <c r="H128" s="23">
        <f t="shared" si="15"/>
        <v>10</v>
      </c>
    </row>
    <row r="129" spans="1:8" ht="18" x14ac:dyDescent="0.25">
      <c r="A129" s="14"/>
      <c r="B129" s="9" t="s">
        <v>585</v>
      </c>
      <c r="C129" s="10" t="s">
        <v>13</v>
      </c>
      <c r="D129" s="24">
        <f t="shared" si="13"/>
        <v>20039.400000000001</v>
      </c>
      <c r="E129" s="25">
        <v>4948</v>
      </c>
      <c r="F129" s="23">
        <v>5195.3999999999996</v>
      </c>
      <c r="G129" s="23">
        <f t="shared" si="14"/>
        <v>4948</v>
      </c>
      <c r="H129" s="23">
        <f t="shared" si="15"/>
        <v>4948</v>
      </c>
    </row>
    <row r="130" spans="1:8" ht="18" x14ac:dyDescent="0.25">
      <c r="A130" s="14"/>
      <c r="B130" s="9" t="s">
        <v>121</v>
      </c>
      <c r="C130" s="10" t="s">
        <v>9</v>
      </c>
      <c r="D130" s="24">
        <f t="shared" si="13"/>
        <v>81</v>
      </c>
      <c r="E130" s="25">
        <v>20</v>
      </c>
      <c r="F130" s="23">
        <v>21.000000000000004</v>
      </c>
      <c r="G130" s="23">
        <f t="shared" si="14"/>
        <v>20</v>
      </c>
      <c r="H130" s="23">
        <f t="shared" si="15"/>
        <v>20</v>
      </c>
    </row>
    <row r="131" spans="1:8" ht="18" x14ac:dyDescent="0.25">
      <c r="A131" s="14"/>
      <c r="B131" s="9" t="s">
        <v>122</v>
      </c>
      <c r="C131" s="10" t="s">
        <v>9</v>
      </c>
      <c r="D131" s="24">
        <f t="shared" si="13"/>
        <v>24.3</v>
      </c>
      <c r="E131" s="25">
        <v>6</v>
      </c>
      <c r="F131" s="23">
        <v>6.3000000000000007</v>
      </c>
      <c r="G131" s="23">
        <f t="shared" si="14"/>
        <v>6</v>
      </c>
      <c r="H131" s="23">
        <f t="shared" si="15"/>
        <v>6</v>
      </c>
    </row>
    <row r="132" spans="1:8" ht="18" x14ac:dyDescent="0.25">
      <c r="A132" s="14"/>
      <c r="B132" s="9" t="s">
        <v>527</v>
      </c>
      <c r="C132" s="10" t="s">
        <v>6</v>
      </c>
      <c r="D132" s="24">
        <f t="shared" si="13"/>
        <v>12150</v>
      </c>
      <c r="E132" s="25">
        <v>3000</v>
      </c>
      <c r="F132" s="23">
        <v>3150</v>
      </c>
      <c r="G132" s="23">
        <f t="shared" si="14"/>
        <v>3000</v>
      </c>
      <c r="H132" s="23">
        <f t="shared" si="15"/>
        <v>3000</v>
      </c>
    </row>
    <row r="133" spans="1:8" ht="18" x14ac:dyDescent="0.25">
      <c r="A133" s="14"/>
      <c r="B133" s="9" t="s">
        <v>123</v>
      </c>
      <c r="C133" s="10" t="s">
        <v>9</v>
      </c>
      <c r="D133" s="24">
        <f t="shared" si="13"/>
        <v>4.05</v>
      </c>
      <c r="E133" s="25">
        <v>1</v>
      </c>
      <c r="F133" s="23">
        <v>1.0499999999999998</v>
      </c>
      <c r="G133" s="23">
        <f t="shared" si="14"/>
        <v>1</v>
      </c>
      <c r="H133" s="23">
        <f t="shared" si="15"/>
        <v>1</v>
      </c>
    </row>
    <row r="134" spans="1:8" ht="18" x14ac:dyDescent="0.25">
      <c r="A134" s="14"/>
      <c r="B134" s="9" t="s">
        <v>124</v>
      </c>
      <c r="C134" s="10" t="s">
        <v>4</v>
      </c>
      <c r="D134" s="24">
        <f t="shared" ref="D134:D161" si="16">SUM(E134:H134)</f>
        <v>202.5</v>
      </c>
      <c r="E134" s="25">
        <v>50</v>
      </c>
      <c r="F134" s="23">
        <v>52.500000000000014</v>
      </c>
      <c r="G134" s="23">
        <f t="shared" si="14"/>
        <v>50</v>
      </c>
      <c r="H134" s="23">
        <f t="shared" si="15"/>
        <v>50</v>
      </c>
    </row>
    <row r="135" spans="1:8" ht="18" x14ac:dyDescent="0.25">
      <c r="A135" s="14"/>
      <c r="B135" s="9" t="s">
        <v>125</v>
      </c>
      <c r="C135" s="10" t="s">
        <v>9</v>
      </c>
      <c r="D135" s="24">
        <f t="shared" si="16"/>
        <v>12.15</v>
      </c>
      <c r="E135" s="25">
        <v>3</v>
      </c>
      <c r="F135" s="23">
        <v>3.1500000000000004</v>
      </c>
      <c r="G135" s="23">
        <f t="shared" si="14"/>
        <v>3</v>
      </c>
      <c r="H135" s="23">
        <f t="shared" si="15"/>
        <v>3</v>
      </c>
    </row>
    <row r="136" spans="1:8" ht="18" x14ac:dyDescent="0.25">
      <c r="A136" s="14"/>
      <c r="B136" s="9" t="s">
        <v>651</v>
      </c>
      <c r="C136" s="10" t="s">
        <v>4</v>
      </c>
      <c r="D136" s="24">
        <f t="shared" si="16"/>
        <v>60.75</v>
      </c>
      <c r="E136" s="25">
        <v>15</v>
      </c>
      <c r="F136" s="23">
        <v>15.75</v>
      </c>
      <c r="G136" s="23">
        <f t="shared" si="14"/>
        <v>15</v>
      </c>
      <c r="H136" s="23">
        <f t="shared" si="15"/>
        <v>15</v>
      </c>
    </row>
    <row r="137" spans="1:8" ht="18" x14ac:dyDescent="0.25">
      <c r="A137" s="14"/>
      <c r="B137" s="9" t="s">
        <v>652</v>
      </c>
      <c r="C137" s="10" t="s">
        <v>4</v>
      </c>
      <c r="D137" s="24">
        <f t="shared" si="16"/>
        <v>283.5</v>
      </c>
      <c r="E137" s="25">
        <v>70</v>
      </c>
      <c r="F137" s="23">
        <v>73.5</v>
      </c>
      <c r="G137" s="23">
        <f t="shared" si="14"/>
        <v>70</v>
      </c>
      <c r="H137" s="23">
        <f t="shared" si="15"/>
        <v>70</v>
      </c>
    </row>
    <row r="138" spans="1:8" ht="18" x14ac:dyDescent="0.25">
      <c r="A138" s="14"/>
      <c r="B138" s="9" t="s">
        <v>615</v>
      </c>
      <c r="C138" s="10" t="s">
        <v>9</v>
      </c>
      <c r="D138" s="24">
        <f t="shared" si="16"/>
        <v>405</v>
      </c>
      <c r="E138" s="25">
        <v>100</v>
      </c>
      <c r="F138" s="23">
        <v>105.00000000000003</v>
      </c>
      <c r="G138" s="23">
        <f t="shared" si="14"/>
        <v>100</v>
      </c>
      <c r="H138" s="23">
        <f t="shared" si="15"/>
        <v>100</v>
      </c>
    </row>
    <row r="139" spans="1:8" ht="18" x14ac:dyDescent="0.25">
      <c r="A139" s="14">
        <v>2455799</v>
      </c>
      <c r="B139" s="9" t="s">
        <v>616</v>
      </c>
      <c r="C139" s="10" t="s">
        <v>9</v>
      </c>
      <c r="D139" s="24">
        <f t="shared" si="16"/>
        <v>1215</v>
      </c>
      <c r="E139" s="25">
        <v>300</v>
      </c>
      <c r="F139" s="23">
        <v>315</v>
      </c>
      <c r="G139" s="23">
        <f t="shared" si="14"/>
        <v>300</v>
      </c>
      <c r="H139" s="23">
        <f t="shared" si="15"/>
        <v>300</v>
      </c>
    </row>
    <row r="140" spans="1:8" ht="18" x14ac:dyDescent="0.25">
      <c r="A140" s="6"/>
      <c r="B140" s="9" t="s">
        <v>43</v>
      </c>
      <c r="C140" s="10" t="s">
        <v>9</v>
      </c>
      <c r="D140" s="24">
        <f t="shared" si="16"/>
        <v>36.450000000000003</v>
      </c>
      <c r="E140" s="25">
        <v>9</v>
      </c>
      <c r="F140" s="23">
        <v>9.4500000000000011</v>
      </c>
      <c r="G140" s="23">
        <f t="shared" si="14"/>
        <v>9</v>
      </c>
      <c r="H140" s="23">
        <f t="shared" si="15"/>
        <v>9</v>
      </c>
    </row>
    <row r="141" spans="1:8" ht="18" x14ac:dyDescent="0.25">
      <c r="A141" s="6"/>
      <c r="B141" s="9" t="s">
        <v>617</v>
      </c>
      <c r="C141" s="10" t="s">
        <v>9</v>
      </c>
      <c r="D141" s="24">
        <f t="shared" si="16"/>
        <v>24.3</v>
      </c>
      <c r="E141" s="25">
        <v>6</v>
      </c>
      <c r="F141" s="23">
        <v>6.3000000000000007</v>
      </c>
      <c r="G141" s="23">
        <f t="shared" si="14"/>
        <v>6</v>
      </c>
      <c r="H141" s="23">
        <f t="shared" si="15"/>
        <v>6</v>
      </c>
    </row>
    <row r="142" spans="1:8" ht="18" x14ac:dyDescent="0.25">
      <c r="A142" s="6"/>
      <c r="B142" s="9" t="s">
        <v>618</v>
      </c>
      <c r="C142" s="10" t="s">
        <v>9</v>
      </c>
      <c r="D142" s="24">
        <f t="shared" si="16"/>
        <v>2430</v>
      </c>
      <c r="E142" s="25">
        <v>600</v>
      </c>
      <c r="F142" s="23">
        <v>630</v>
      </c>
      <c r="G142" s="23">
        <f t="shared" si="14"/>
        <v>600</v>
      </c>
      <c r="H142" s="23">
        <f t="shared" si="15"/>
        <v>600</v>
      </c>
    </row>
    <row r="143" spans="1:8" ht="36" x14ac:dyDescent="0.25">
      <c r="A143" s="6"/>
      <c r="B143" s="9" t="s">
        <v>642</v>
      </c>
      <c r="C143" s="10" t="s">
        <v>9</v>
      </c>
      <c r="D143" s="24">
        <f t="shared" si="16"/>
        <v>64.8</v>
      </c>
      <c r="E143" s="25">
        <v>16</v>
      </c>
      <c r="F143" s="23">
        <v>16.799999999999997</v>
      </c>
      <c r="G143" s="23">
        <f t="shared" si="14"/>
        <v>16</v>
      </c>
      <c r="H143" s="23">
        <f t="shared" si="15"/>
        <v>16</v>
      </c>
    </row>
    <row r="144" spans="1:8" ht="36" x14ac:dyDescent="0.25">
      <c r="A144" s="6"/>
      <c r="B144" s="9" t="s">
        <v>641</v>
      </c>
      <c r="C144" s="10" t="s">
        <v>9</v>
      </c>
      <c r="D144" s="24">
        <f t="shared" si="16"/>
        <v>64.8</v>
      </c>
      <c r="E144" s="25">
        <v>16</v>
      </c>
      <c r="F144" s="23">
        <v>16.799999999999997</v>
      </c>
      <c r="G144" s="23">
        <f t="shared" si="14"/>
        <v>16</v>
      </c>
      <c r="H144" s="23">
        <f t="shared" si="15"/>
        <v>16</v>
      </c>
    </row>
    <row r="145" spans="1:8" ht="18" x14ac:dyDescent="0.25">
      <c r="A145" s="6"/>
      <c r="B145" s="9" t="s">
        <v>126</v>
      </c>
      <c r="C145" s="10" t="s">
        <v>9</v>
      </c>
      <c r="D145" s="24">
        <f t="shared" si="16"/>
        <v>4.05</v>
      </c>
      <c r="E145" s="25">
        <v>1</v>
      </c>
      <c r="F145" s="23">
        <v>1.0499999999999998</v>
      </c>
      <c r="G145" s="23">
        <f t="shared" si="14"/>
        <v>1</v>
      </c>
      <c r="H145" s="23">
        <f t="shared" si="15"/>
        <v>1</v>
      </c>
    </row>
    <row r="146" spans="1:8" ht="18" x14ac:dyDescent="0.25">
      <c r="A146" s="6"/>
      <c r="B146" s="9" t="s">
        <v>460</v>
      </c>
      <c r="C146" s="10" t="s">
        <v>9</v>
      </c>
      <c r="D146" s="24">
        <f t="shared" si="16"/>
        <v>332.1</v>
      </c>
      <c r="E146" s="25">
        <v>82</v>
      </c>
      <c r="F146" s="23">
        <v>86.1</v>
      </c>
      <c r="G146" s="23">
        <f t="shared" si="14"/>
        <v>82</v>
      </c>
      <c r="H146" s="23">
        <f t="shared" si="15"/>
        <v>82</v>
      </c>
    </row>
    <row r="147" spans="1:8" ht="18" x14ac:dyDescent="0.25">
      <c r="A147" s="6"/>
      <c r="B147" s="9" t="s">
        <v>127</v>
      </c>
      <c r="C147" s="10" t="s">
        <v>9</v>
      </c>
      <c r="D147" s="24">
        <f t="shared" si="16"/>
        <v>271.35000000000002</v>
      </c>
      <c r="E147" s="25">
        <v>67</v>
      </c>
      <c r="F147" s="23">
        <v>70.349999999999994</v>
      </c>
      <c r="G147" s="23">
        <f t="shared" si="14"/>
        <v>67</v>
      </c>
      <c r="H147" s="23">
        <f t="shared" si="15"/>
        <v>67</v>
      </c>
    </row>
    <row r="148" spans="1:8" ht="18" x14ac:dyDescent="0.25">
      <c r="A148" s="6"/>
      <c r="B148" s="9" t="s">
        <v>10</v>
      </c>
      <c r="C148" s="10" t="s">
        <v>4</v>
      </c>
      <c r="D148" s="24">
        <f t="shared" si="16"/>
        <v>4.05</v>
      </c>
      <c r="E148" s="25">
        <v>1</v>
      </c>
      <c r="F148" s="23">
        <v>1.0499999999999998</v>
      </c>
      <c r="G148" s="23">
        <f t="shared" si="14"/>
        <v>1</v>
      </c>
      <c r="H148" s="23">
        <f t="shared" si="15"/>
        <v>1</v>
      </c>
    </row>
    <row r="149" spans="1:8" ht="18" x14ac:dyDescent="0.25">
      <c r="A149" s="6"/>
      <c r="B149" s="9" t="s">
        <v>128</v>
      </c>
      <c r="C149" s="10" t="s">
        <v>9</v>
      </c>
      <c r="D149" s="24">
        <f t="shared" si="16"/>
        <v>202.5</v>
      </c>
      <c r="E149" s="25">
        <v>50</v>
      </c>
      <c r="F149" s="23">
        <v>52.500000000000014</v>
      </c>
      <c r="G149" s="23">
        <f t="shared" si="14"/>
        <v>50</v>
      </c>
      <c r="H149" s="23">
        <f t="shared" si="15"/>
        <v>50</v>
      </c>
    </row>
    <row r="150" spans="1:8" ht="36" x14ac:dyDescent="0.25">
      <c r="A150" s="6"/>
      <c r="B150" s="9" t="s">
        <v>129</v>
      </c>
      <c r="C150" s="10" t="s">
        <v>9</v>
      </c>
      <c r="D150" s="24">
        <f t="shared" si="16"/>
        <v>4.05</v>
      </c>
      <c r="E150" s="25">
        <v>1</v>
      </c>
      <c r="F150" s="23">
        <v>1.0499999999999998</v>
      </c>
      <c r="G150" s="23">
        <f t="shared" si="14"/>
        <v>1</v>
      </c>
      <c r="H150" s="23">
        <f t="shared" si="15"/>
        <v>1</v>
      </c>
    </row>
    <row r="151" spans="1:8" ht="18" x14ac:dyDescent="0.25">
      <c r="A151" s="6"/>
      <c r="B151" s="9" t="s">
        <v>130</v>
      </c>
      <c r="C151" s="10" t="s">
        <v>47</v>
      </c>
      <c r="D151" s="24">
        <f t="shared" si="16"/>
        <v>121.5</v>
      </c>
      <c r="E151" s="25">
        <v>30</v>
      </c>
      <c r="F151" s="23">
        <v>31.5</v>
      </c>
      <c r="G151" s="23">
        <f t="shared" si="14"/>
        <v>30</v>
      </c>
      <c r="H151" s="23">
        <f t="shared" si="15"/>
        <v>30</v>
      </c>
    </row>
    <row r="152" spans="1:8" ht="18" x14ac:dyDescent="0.25">
      <c r="A152" s="6"/>
      <c r="B152" s="9" t="s">
        <v>461</v>
      </c>
      <c r="C152" s="10" t="s">
        <v>8</v>
      </c>
      <c r="D152" s="24">
        <f t="shared" si="16"/>
        <v>608</v>
      </c>
      <c r="E152" s="25">
        <v>150</v>
      </c>
      <c r="F152" s="23">
        <v>158</v>
      </c>
      <c r="G152" s="23">
        <f t="shared" si="14"/>
        <v>150</v>
      </c>
      <c r="H152" s="23">
        <f t="shared" si="15"/>
        <v>150</v>
      </c>
    </row>
    <row r="153" spans="1:8" ht="18" x14ac:dyDescent="0.25">
      <c r="A153" s="6"/>
      <c r="B153" s="9" t="s">
        <v>131</v>
      </c>
      <c r="C153" s="10" t="s">
        <v>4</v>
      </c>
      <c r="D153" s="24">
        <f t="shared" si="16"/>
        <v>607.5</v>
      </c>
      <c r="E153" s="25">
        <v>150</v>
      </c>
      <c r="F153" s="25">
        <v>157.50000000000006</v>
      </c>
      <c r="G153" s="25">
        <v>150</v>
      </c>
      <c r="H153" s="25">
        <v>150</v>
      </c>
    </row>
    <row r="154" spans="1:8" ht="18" x14ac:dyDescent="0.25">
      <c r="A154" s="6"/>
      <c r="B154" s="9" t="s">
        <v>132</v>
      </c>
      <c r="C154" s="10" t="s">
        <v>9</v>
      </c>
      <c r="D154" s="24">
        <f t="shared" si="16"/>
        <v>20.25</v>
      </c>
      <c r="E154" s="25">
        <v>5</v>
      </c>
      <c r="F154" s="23">
        <v>5.2500000000000009</v>
      </c>
      <c r="G154" s="23">
        <f t="shared" ref="G154:G161" si="17">E154</f>
        <v>5</v>
      </c>
      <c r="H154" s="23">
        <f t="shared" ref="H154:H161" si="18">E154</f>
        <v>5</v>
      </c>
    </row>
    <row r="155" spans="1:8" ht="18" x14ac:dyDescent="0.25">
      <c r="A155" s="6"/>
      <c r="B155" s="9" t="s">
        <v>462</v>
      </c>
      <c r="C155" s="10" t="s">
        <v>4</v>
      </c>
      <c r="D155" s="24">
        <f t="shared" si="16"/>
        <v>194.4</v>
      </c>
      <c r="E155" s="25">
        <v>48</v>
      </c>
      <c r="F155" s="23">
        <v>50.400000000000006</v>
      </c>
      <c r="G155" s="23">
        <f t="shared" si="17"/>
        <v>48</v>
      </c>
      <c r="H155" s="23">
        <f t="shared" si="18"/>
        <v>48</v>
      </c>
    </row>
    <row r="156" spans="1:8" ht="18" x14ac:dyDescent="0.25">
      <c r="A156" s="6"/>
      <c r="B156" s="9" t="s">
        <v>133</v>
      </c>
      <c r="C156" s="10" t="s">
        <v>9</v>
      </c>
      <c r="D156" s="24">
        <f t="shared" si="16"/>
        <v>1620</v>
      </c>
      <c r="E156" s="25">
        <v>400</v>
      </c>
      <c r="F156" s="23">
        <v>420.00000000000011</v>
      </c>
      <c r="G156" s="23">
        <f t="shared" si="17"/>
        <v>400</v>
      </c>
      <c r="H156" s="23">
        <f t="shared" si="18"/>
        <v>400</v>
      </c>
    </row>
    <row r="157" spans="1:8" ht="18" x14ac:dyDescent="0.25">
      <c r="A157" s="6"/>
      <c r="B157" s="9" t="s">
        <v>46</v>
      </c>
      <c r="C157" s="10" t="s">
        <v>4</v>
      </c>
      <c r="D157" s="24">
        <f t="shared" si="16"/>
        <v>506.25</v>
      </c>
      <c r="E157" s="25">
        <v>125</v>
      </c>
      <c r="F157" s="23">
        <v>131.25</v>
      </c>
      <c r="G157" s="23">
        <f t="shared" si="17"/>
        <v>125</v>
      </c>
      <c r="H157" s="23">
        <f t="shared" si="18"/>
        <v>125</v>
      </c>
    </row>
    <row r="158" spans="1:8" ht="18" x14ac:dyDescent="0.25">
      <c r="A158" s="6"/>
      <c r="B158" s="9" t="s">
        <v>134</v>
      </c>
      <c r="C158" s="10" t="s">
        <v>9</v>
      </c>
      <c r="D158" s="24">
        <f t="shared" si="16"/>
        <v>4050</v>
      </c>
      <c r="E158" s="25">
        <v>1000</v>
      </c>
      <c r="F158" s="23">
        <v>1050</v>
      </c>
      <c r="G158" s="23">
        <f t="shared" si="17"/>
        <v>1000</v>
      </c>
      <c r="H158" s="23">
        <f t="shared" si="18"/>
        <v>1000</v>
      </c>
    </row>
    <row r="159" spans="1:8" ht="18" x14ac:dyDescent="0.25">
      <c r="A159" s="6"/>
      <c r="B159" s="9" t="s">
        <v>619</v>
      </c>
      <c r="C159" s="10" t="s">
        <v>9</v>
      </c>
      <c r="D159" s="24">
        <f t="shared" si="16"/>
        <v>178.2</v>
      </c>
      <c r="E159" s="25">
        <v>44</v>
      </c>
      <c r="F159" s="23">
        <v>46.2</v>
      </c>
      <c r="G159" s="23">
        <f t="shared" si="17"/>
        <v>44</v>
      </c>
      <c r="H159" s="23">
        <f t="shared" si="18"/>
        <v>44</v>
      </c>
    </row>
    <row r="160" spans="1:8" ht="18" x14ac:dyDescent="0.25">
      <c r="A160" s="6"/>
      <c r="B160" s="9" t="s">
        <v>135</v>
      </c>
      <c r="C160" s="10" t="s">
        <v>7</v>
      </c>
      <c r="D160" s="24">
        <f t="shared" si="16"/>
        <v>145.80000000000001</v>
      </c>
      <c r="E160" s="25">
        <v>36</v>
      </c>
      <c r="F160" s="23">
        <v>37.800000000000004</v>
      </c>
      <c r="G160" s="23">
        <f t="shared" si="17"/>
        <v>36</v>
      </c>
      <c r="H160" s="23">
        <f t="shared" si="18"/>
        <v>36</v>
      </c>
    </row>
    <row r="161" spans="1:8" ht="18" x14ac:dyDescent="0.25">
      <c r="A161" s="6"/>
      <c r="B161" s="9" t="s">
        <v>136</v>
      </c>
      <c r="C161" s="10" t="s">
        <v>9</v>
      </c>
      <c r="D161" s="24">
        <f t="shared" si="16"/>
        <v>259.2</v>
      </c>
      <c r="E161" s="25">
        <v>64</v>
      </c>
      <c r="F161" s="23">
        <v>67.199999999999989</v>
      </c>
      <c r="G161" s="23">
        <f t="shared" si="17"/>
        <v>64</v>
      </c>
      <c r="H161" s="23">
        <f t="shared" si="18"/>
        <v>64</v>
      </c>
    </row>
    <row r="162" spans="1:8" ht="18" x14ac:dyDescent="0.25">
      <c r="A162" s="6"/>
      <c r="B162" s="9" t="s">
        <v>16</v>
      </c>
      <c r="C162" s="10" t="s">
        <v>12</v>
      </c>
      <c r="D162" s="24">
        <f>E162+F162+G162+H162</f>
        <v>4981.5</v>
      </c>
      <c r="E162" s="25">
        <v>1230</v>
      </c>
      <c r="F162" s="28">
        <v>1291.5</v>
      </c>
      <c r="G162" s="28">
        <v>1230</v>
      </c>
      <c r="H162" s="28">
        <v>1230</v>
      </c>
    </row>
    <row r="163" spans="1:8" ht="18" x14ac:dyDescent="0.25">
      <c r="A163" s="6"/>
      <c r="B163" s="9" t="s">
        <v>463</v>
      </c>
      <c r="C163" s="10" t="s">
        <v>9</v>
      </c>
      <c r="D163" s="24">
        <f t="shared" ref="D163:D194" si="19">SUM(E163:H163)</f>
        <v>202.5</v>
      </c>
      <c r="E163" s="25">
        <v>50</v>
      </c>
      <c r="F163" s="23">
        <v>52.500000000000014</v>
      </c>
      <c r="G163" s="23">
        <f t="shared" ref="G163:G194" si="20">E163</f>
        <v>50</v>
      </c>
      <c r="H163" s="23">
        <f t="shared" ref="H163:H194" si="21">E163</f>
        <v>50</v>
      </c>
    </row>
    <row r="164" spans="1:8" ht="18" x14ac:dyDescent="0.25">
      <c r="A164" s="6"/>
      <c r="B164" s="9" t="s">
        <v>137</v>
      </c>
      <c r="C164" s="10" t="s">
        <v>9</v>
      </c>
      <c r="D164" s="24">
        <f t="shared" si="19"/>
        <v>40.5</v>
      </c>
      <c r="E164" s="25">
        <v>10</v>
      </c>
      <c r="F164" s="23">
        <v>10.500000000000002</v>
      </c>
      <c r="G164" s="23">
        <f t="shared" si="20"/>
        <v>10</v>
      </c>
      <c r="H164" s="23">
        <f t="shared" si="21"/>
        <v>10</v>
      </c>
    </row>
    <row r="165" spans="1:8" ht="18" x14ac:dyDescent="0.25">
      <c r="A165" s="6"/>
      <c r="B165" s="9" t="s">
        <v>138</v>
      </c>
      <c r="C165" s="10" t="s">
        <v>9</v>
      </c>
      <c r="D165" s="24">
        <f t="shared" si="19"/>
        <v>81</v>
      </c>
      <c r="E165" s="25">
        <v>20</v>
      </c>
      <c r="F165" s="23">
        <v>21.000000000000004</v>
      </c>
      <c r="G165" s="23">
        <f t="shared" si="20"/>
        <v>20</v>
      </c>
      <c r="H165" s="23">
        <f t="shared" si="21"/>
        <v>20</v>
      </c>
    </row>
    <row r="166" spans="1:8" ht="18" x14ac:dyDescent="0.25">
      <c r="A166" s="6"/>
      <c r="B166" s="9" t="s">
        <v>139</v>
      </c>
      <c r="C166" s="10" t="s">
        <v>9</v>
      </c>
      <c r="D166" s="24">
        <f t="shared" si="19"/>
        <v>36.450000000000003</v>
      </c>
      <c r="E166" s="25">
        <v>9</v>
      </c>
      <c r="F166" s="23">
        <v>9.4500000000000011</v>
      </c>
      <c r="G166" s="23">
        <f t="shared" si="20"/>
        <v>9</v>
      </c>
      <c r="H166" s="23">
        <f t="shared" si="21"/>
        <v>9</v>
      </c>
    </row>
    <row r="167" spans="1:8" ht="18" x14ac:dyDescent="0.25">
      <c r="A167" s="6"/>
      <c r="B167" s="9" t="s">
        <v>140</v>
      </c>
      <c r="C167" s="10" t="s">
        <v>9</v>
      </c>
      <c r="D167" s="24">
        <f t="shared" si="19"/>
        <v>40.5</v>
      </c>
      <c r="E167" s="25">
        <v>10</v>
      </c>
      <c r="F167" s="23">
        <v>10.500000000000002</v>
      </c>
      <c r="G167" s="23">
        <f t="shared" si="20"/>
        <v>10</v>
      </c>
      <c r="H167" s="23">
        <f t="shared" si="21"/>
        <v>10</v>
      </c>
    </row>
    <row r="168" spans="1:8" ht="18" x14ac:dyDescent="0.25">
      <c r="A168" s="6"/>
      <c r="B168" s="9" t="s">
        <v>141</v>
      </c>
      <c r="C168" s="10" t="s">
        <v>9</v>
      </c>
      <c r="D168" s="24">
        <f t="shared" si="19"/>
        <v>40.5</v>
      </c>
      <c r="E168" s="25">
        <v>10</v>
      </c>
      <c r="F168" s="23">
        <v>10.500000000000002</v>
      </c>
      <c r="G168" s="23">
        <f t="shared" si="20"/>
        <v>10</v>
      </c>
      <c r="H168" s="23">
        <f t="shared" si="21"/>
        <v>10</v>
      </c>
    </row>
    <row r="169" spans="1:8" ht="18" x14ac:dyDescent="0.25">
      <c r="A169" s="6"/>
      <c r="B169" s="9" t="s">
        <v>142</v>
      </c>
      <c r="C169" s="10" t="s">
        <v>9</v>
      </c>
      <c r="D169" s="24">
        <f t="shared" si="19"/>
        <v>243</v>
      </c>
      <c r="E169" s="25">
        <v>60</v>
      </c>
      <c r="F169" s="23">
        <v>63</v>
      </c>
      <c r="G169" s="23">
        <f t="shared" si="20"/>
        <v>60</v>
      </c>
      <c r="H169" s="23">
        <f t="shared" si="21"/>
        <v>60</v>
      </c>
    </row>
    <row r="170" spans="1:8" ht="18" x14ac:dyDescent="0.25">
      <c r="A170" s="6"/>
      <c r="B170" s="9" t="s">
        <v>143</v>
      </c>
      <c r="C170" s="10" t="s">
        <v>9</v>
      </c>
      <c r="D170" s="24">
        <f t="shared" si="19"/>
        <v>81</v>
      </c>
      <c r="E170" s="25">
        <v>20</v>
      </c>
      <c r="F170" s="23">
        <v>21.000000000000004</v>
      </c>
      <c r="G170" s="23">
        <f t="shared" si="20"/>
        <v>20</v>
      </c>
      <c r="H170" s="23">
        <f t="shared" si="21"/>
        <v>20</v>
      </c>
    </row>
    <row r="171" spans="1:8" ht="18" x14ac:dyDescent="0.25">
      <c r="A171" s="6"/>
      <c r="B171" s="9" t="s">
        <v>144</v>
      </c>
      <c r="C171" s="10" t="s">
        <v>9</v>
      </c>
      <c r="D171" s="24">
        <f t="shared" si="19"/>
        <v>121.5</v>
      </c>
      <c r="E171" s="25">
        <v>30</v>
      </c>
      <c r="F171" s="23">
        <v>31.5</v>
      </c>
      <c r="G171" s="23">
        <f t="shared" si="20"/>
        <v>30</v>
      </c>
      <c r="H171" s="23">
        <f t="shared" si="21"/>
        <v>30</v>
      </c>
    </row>
    <row r="172" spans="1:8" ht="18" x14ac:dyDescent="0.25">
      <c r="A172" s="6"/>
      <c r="B172" s="9" t="s">
        <v>145</v>
      </c>
      <c r="C172" s="10" t="s">
        <v>4</v>
      </c>
      <c r="D172" s="24">
        <f t="shared" si="19"/>
        <v>1356.75</v>
      </c>
      <c r="E172" s="25">
        <v>335</v>
      </c>
      <c r="F172" s="23">
        <v>351.75000000000006</v>
      </c>
      <c r="G172" s="23">
        <f t="shared" si="20"/>
        <v>335</v>
      </c>
      <c r="H172" s="23">
        <f t="shared" si="21"/>
        <v>335</v>
      </c>
    </row>
    <row r="173" spans="1:8" ht="18" x14ac:dyDescent="0.25">
      <c r="A173" s="6"/>
      <c r="B173" s="9" t="s">
        <v>26</v>
      </c>
      <c r="C173" s="10" t="s">
        <v>4</v>
      </c>
      <c r="D173" s="24">
        <f t="shared" si="19"/>
        <v>575.1</v>
      </c>
      <c r="E173" s="25">
        <v>142</v>
      </c>
      <c r="F173" s="23">
        <v>149.10000000000002</v>
      </c>
      <c r="G173" s="23">
        <f t="shared" si="20"/>
        <v>142</v>
      </c>
      <c r="H173" s="23">
        <f t="shared" si="21"/>
        <v>142</v>
      </c>
    </row>
    <row r="174" spans="1:8" ht="18" x14ac:dyDescent="0.25">
      <c r="A174" s="6"/>
      <c r="B174" s="9" t="s">
        <v>620</v>
      </c>
      <c r="C174" s="10" t="s">
        <v>9</v>
      </c>
      <c r="D174" s="24">
        <f t="shared" si="19"/>
        <v>81</v>
      </c>
      <c r="E174" s="25">
        <v>20</v>
      </c>
      <c r="F174" s="23">
        <v>21.000000000000004</v>
      </c>
      <c r="G174" s="23">
        <f t="shared" si="20"/>
        <v>20</v>
      </c>
      <c r="H174" s="23">
        <f t="shared" si="21"/>
        <v>20</v>
      </c>
    </row>
    <row r="175" spans="1:8" ht="18" x14ac:dyDescent="0.25">
      <c r="A175" s="6"/>
      <c r="B175" s="9" t="s">
        <v>146</v>
      </c>
      <c r="C175" s="10" t="s">
        <v>9</v>
      </c>
      <c r="D175" s="24">
        <f t="shared" si="19"/>
        <v>8.1</v>
      </c>
      <c r="E175" s="25">
        <v>2</v>
      </c>
      <c r="F175" s="23">
        <v>2.0999999999999996</v>
      </c>
      <c r="G175" s="23">
        <f t="shared" si="20"/>
        <v>2</v>
      </c>
      <c r="H175" s="23">
        <f t="shared" si="21"/>
        <v>2</v>
      </c>
    </row>
    <row r="176" spans="1:8" ht="18" x14ac:dyDescent="0.25">
      <c r="A176" s="6"/>
      <c r="B176" s="9" t="s">
        <v>147</v>
      </c>
      <c r="C176" s="10" t="s">
        <v>9</v>
      </c>
      <c r="D176" s="24">
        <f t="shared" si="19"/>
        <v>20.25</v>
      </c>
      <c r="E176" s="25">
        <v>5</v>
      </c>
      <c r="F176" s="23">
        <v>5.2500000000000009</v>
      </c>
      <c r="G176" s="23">
        <f t="shared" si="20"/>
        <v>5</v>
      </c>
      <c r="H176" s="23">
        <f t="shared" si="21"/>
        <v>5</v>
      </c>
    </row>
    <row r="177" spans="1:8" ht="36" x14ac:dyDescent="0.25">
      <c r="A177" s="6"/>
      <c r="B177" s="9" t="s">
        <v>586</v>
      </c>
      <c r="C177" s="10" t="s">
        <v>4</v>
      </c>
      <c r="D177" s="24">
        <f t="shared" si="19"/>
        <v>388.8</v>
      </c>
      <c r="E177" s="25">
        <v>96</v>
      </c>
      <c r="F177" s="23">
        <v>100.80000000000001</v>
      </c>
      <c r="G177" s="23">
        <f t="shared" si="20"/>
        <v>96</v>
      </c>
      <c r="H177" s="23">
        <f t="shared" si="21"/>
        <v>96</v>
      </c>
    </row>
    <row r="178" spans="1:8" ht="18" x14ac:dyDescent="0.25">
      <c r="A178" s="6"/>
      <c r="B178" s="9" t="s">
        <v>148</v>
      </c>
      <c r="C178" s="10" t="s">
        <v>9</v>
      </c>
      <c r="D178" s="24">
        <f t="shared" si="19"/>
        <v>52.65</v>
      </c>
      <c r="E178" s="25">
        <v>13</v>
      </c>
      <c r="F178" s="23">
        <v>13.649999999999999</v>
      </c>
      <c r="G178" s="23">
        <f t="shared" si="20"/>
        <v>13</v>
      </c>
      <c r="H178" s="23">
        <f t="shared" si="21"/>
        <v>13</v>
      </c>
    </row>
    <row r="179" spans="1:8" ht="18" x14ac:dyDescent="0.25">
      <c r="A179" s="6"/>
      <c r="B179" s="9" t="s">
        <v>149</v>
      </c>
      <c r="C179" s="10" t="s">
        <v>9</v>
      </c>
      <c r="D179" s="24">
        <f t="shared" si="19"/>
        <v>194.4</v>
      </c>
      <c r="E179" s="25">
        <v>48</v>
      </c>
      <c r="F179" s="23">
        <v>50.400000000000006</v>
      </c>
      <c r="G179" s="23">
        <f t="shared" si="20"/>
        <v>48</v>
      </c>
      <c r="H179" s="23">
        <f t="shared" si="21"/>
        <v>48</v>
      </c>
    </row>
    <row r="180" spans="1:8" ht="36" x14ac:dyDescent="0.25">
      <c r="A180" s="6"/>
      <c r="B180" s="9" t="s">
        <v>150</v>
      </c>
      <c r="C180" s="10" t="s">
        <v>9</v>
      </c>
      <c r="D180" s="24">
        <f t="shared" si="19"/>
        <v>40.5</v>
      </c>
      <c r="E180" s="25">
        <v>10</v>
      </c>
      <c r="F180" s="23">
        <v>10.500000000000002</v>
      </c>
      <c r="G180" s="23">
        <f t="shared" si="20"/>
        <v>10</v>
      </c>
      <c r="H180" s="23">
        <f t="shared" si="21"/>
        <v>10</v>
      </c>
    </row>
    <row r="181" spans="1:8" ht="18" x14ac:dyDescent="0.25">
      <c r="A181" s="6"/>
      <c r="B181" s="9" t="s">
        <v>151</v>
      </c>
      <c r="C181" s="10" t="s">
        <v>9</v>
      </c>
      <c r="D181" s="24">
        <f t="shared" si="19"/>
        <v>20.25</v>
      </c>
      <c r="E181" s="25">
        <v>5</v>
      </c>
      <c r="F181" s="23">
        <v>5.2500000000000009</v>
      </c>
      <c r="G181" s="23">
        <f t="shared" si="20"/>
        <v>5</v>
      </c>
      <c r="H181" s="23">
        <f t="shared" si="21"/>
        <v>5</v>
      </c>
    </row>
    <row r="182" spans="1:8" ht="18" x14ac:dyDescent="0.25">
      <c r="A182" s="6"/>
      <c r="B182" s="9" t="s">
        <v>152</v>
      </c>
      <c r="C182" s="10" t="s">
        <v>7</v>
      </c>
      <c r="D182" s="24">
        <f t="shared" si="19"/>
        <v>1255.5</v>
      </c>
      <c r="E182" s="25">
        <v>310</v>
      </c>
      <c r="F182" s="23">
        <v>325.5</v>
      </c>
      <c r="G182" s="23">
        <f t="shared" si="20"/>
        <v>310</v>
      </c>
      <c r="H182" s="23">
        <f t="shared" si="21"/>
        <v>310</v>
      </c>
    </row>
    <row r="183" spans="1:8" ht="36" x14ac:dyDescent="0.25">
      <c r="A183" s="6"/>
      <c r="B183" s="9" t="s">
        <v>647</v>
      </c>
      <c r="C183" s="10" t="s">
        <v>9</v>
      </c>
      <c r="D183" s="24">
        <f t="shared" si="19"/>
        <v>8.1</v>
      </c>
      <c r="E183" s="25">
        <v>2</v>
      </c>
      <c r="F183" s="23">
        <v>2.0999999999999996</v>
      </c>
      <c r="G183" s="23">
        <f t="shared" si="20"/>
        <v>2</v>
      </c>
      <c r="H183" s="23">
        <f t="shared" si="21"/>
        <v>2</v>
      </c>
    </row>
    <row r="184" spans="1:8" ht="36" x14ac:dyDescent="0.25">
      <c r="A184" s="6"/>
      <c r="B184" s="9" t="s">
        <v>646</v>
      </c>
      <c r="C184" s="10" t="s">
        <v>9</v>
      </c>
      <c r="D184" s="24">
        <f t="shared" si="19"/>
        <v>72.900000000000006</v>
      </c>
      <c r="E184" s="25">
        <v>18</v>
      </c>
      <c r="F184" s="23">
        <v>18.900000000000002</v>
      </c>
      <c r="G184" s="23">
        <f t="shared" si="20"/>
        <v>18</v>
      </c>
      <c r="H184" s="23">
        <f t="shared" si="21"/>
        <v>18</v>
      </c>
    </row>
    <row r="185" spans="1:8" ht="18" x14ac:dyDescent="0.25">
      <c r="A185" s="6"/>
      <c r="B185" s="9" t="s">
        <v>464</v>
      </c>
      <c r="C185" s="10" t="s">
        <v>9</v>
      </c>
      <c r="D185" s="24">
        <f t="shared" si="19"/>
        <v>4.05</v>
      </c>
      <c r="E185" s="25">
        <v>1</v>
      </c>
      <c r="F185" s="23">
        <v>1.0499999999999998</v>
      </c>
      <c r="G185" s="23">
        <f t="shared" si="20"/>
        <v>1</v>
      </c>
      <c r="H185" s="23">
        <f t="shared" si="21"/>
        <v>1</v>
      </c>
    </row>
    <row r="186" spans="1:8" ht="36" x14ac:dyDescent="0.25">
      <c r="A186" s="6"/>
      <c r="B186" s="9" t="s">
        <v>643</v>
      </c>
      <c r="C186" s="10" t="s">
        <v>9</v>
      </c>
      <c r="D186" s="24">
        <f t="shared" si="19"/>
        <v>81</v>
      </c>
      <c r="E186" s="25">
        <v>20</v>
      </c>
      <c r="F186" s="23">
        <v>21.000000000000004</v>
      </c>
      <c r="G186" s="23">
        <f t="shared" si="20"/>
        <v>20</v>
      </c>
      <c r="H186" s="23">
        <f t="shared" si="21"/>
        <v>20</v>
      </c>
    </row>
    <row r="187" spans="1:8" ht="36" x14ac:dyDescent="0.25">
      <c r="A187" s="6"/>
      <c r="B187" s="9" t="s">
        <v>644</v>
      </c>
      <c r="C187" s="10" t="s">
        <v>9</v>
      </c>
      <c r="D187" s="24">
        <f t="shared" si="19"/>
        <v>8.1</v>
      </c>
      <c r="E187" s="25">
        <v>2</v>
      </c>
      <c r="F187" s="23">
        <v>2.0999999999999996</v>
      </c>
      <c r="G187" s="23">
        <f t="shared" si="20"/>
        <v>2</v>
      </c>
      <c r="H187" s="23">
        <f t="shared" si="21"/>
        <v>2</v>
      </c>
    </row>
    <row r="188" spans="1:8" ht="36" x14ac:dyDescent="0.25">
      <c r="A188" s="6"/>
      <c r="B188" s="9" t="s">
        <v>648</v>
      </c>
      <c r="C188" s="10" t="s">
        <v>9</v>
      </c>
      <c r="D188" s="24">
        <f t="shared" si="19"/>
        <v>8.1</v>
      </c>
      <c r="E188" s="25">
        <v>2</v>
      </c>
      <c r="F188" s="23">
        <v>2.0999999999999996</v>
      </c>
      <c r="G188" s="23">
        <f t="shared" si="20"/>
        <v>2</v>
      </c>
      <c r="H188" s="23">
        <f t="shared" si="21"/>
        <v>2</v>
      </c>
    </row>
    <row r="189" spans="1:8" ht="36" x14ac:dyDescent="0.25">
      <c r="A189" s="6"/>
      <c r="B189" s="9" t="s">
        <v>649</v>
      </c>
      <c r="C189" s="10" t="s">
        <v>9</v>
      </c>
      <c r="D189" s="24">
        <f t="shared" si="19"/>
        <v>8.1</v>
      </c>
      <c r="E189" s="25">
        <v>2</v>
      </c>
      <c r="F189" s="23">
        <v>2.0999999999999996</v>
      </c>
      <c r="G189" s="23">
        <f t="shared" si="20"/>
        <v>2</v>
      </c>
      <c r="H189" s="23">
        <f t="shared" si="21"/>
        <v>2</v>
      </c>
    </row>
    <row r="190" spans="1:8" ht="36" x14ac:dyDescent="0.25">
      <c r="A190" s="6"/>
      <c r="B190" s="9" t="s">
        <v>645</v>
      </c>
      <c r="C190" s="10" t="s">
        <v>9</v>
      </c>
      <c r="D190" s="24">
        <f t="shared" si="19"/>
        <v>72.900000000000006</v>
      </c>
      <c r="E190" s="25">
        <v>18</v>
      </c>
      <c r="F190" s="23">
        <v>18.900000000000002</v>
      </c>
      <c r="G190" s="23">
        <f t="shared" si="20"/>
        <v>18</v>
      </c>
      <c r="H190" s="23">
        <f t="shared" si="21"/>
        <v>18</v>
      </c>
    </row>
    <row r="191" spans="1:8" ht="36" x14ac:dyDescent="0.25">
      <c r="A191" s="6"/>
      <c r="B191" s="9" t="s">
        <v>650</v>
      </c>
      <c r="C191" s="10" t="s">
        <v>9</v>
      </c>
      <c r="D191" s="24">
        <f t="shared" si="19"/>
        <v>4.05</v>
      </c>
      <c r="E191" s="25">
        <v>1</v>
      </c>
      <c r="F191" s="23">
        <v>1.0499999999999998</v>
      </c>
      <c r="G191" s="23">
        <f t="shared" si="20"/>
        <v>1</v>
      </c>
      <c r="H191" s="23">
        <f t="shared" si="21"/>
        <v>1</v>
      </c>
    </row>
    <row r="192" spans="1:8" ht="18" x14ac:dyDescent="0.25">
      <c r="A192" s="6"/>
      <c r="B192" s="9" t="s">
        <v>153</v>
      </c>
      <c r="C192" s="10" t="s">
        <v>9</v>
      </c>
      <c r="D192" s="24">
        <f t="shared" si="19"/>
        <v>56.7</v>
      </c>
      <c r="E192" s="25">
        <v>14</v>
      </c>
      <c r="F192" s="23">
        <v>14.700000000000001</v>
      </c>
      <c r="G192" s="23">
        <f t="shared" si="20"/>
        <v>14</v>
      </c>
      <c r="H192" s="23">
        <f t="shared" si="21"/>
        <v>14</v>
      </c>
    </row>
    <row r="193" spans="1:14" ht="18" x14ac:dyDescent="0.25">
      <c r="A193" s="6"/>
      <c r="B193" s="9" t="s">
        <v>528</v>
      </c>
      <c r="C193" s="10" t="s">
        <v>9</v>
      </c>
      <c r="D193" s="24">
        <f t="shared" si="19"/>
        <v>97.2</v>
      </c>
      <c r="E193" s="25">
        <v>24</v>
      </c>
      <c r="F193" s="23">
        <v>25.200000000000003</v>
      </c>
      <c r="G193" s="23">
        <f t="shared" si="20"/>
        <v>24</v>
      </c>
      <c r="H193" s="23">
        <f t="shared" si="21"/>
        <v>24</v>
      </c>
    </row>
    <row r="194" spans="1:14" ht="18" x14ac:dyDescent="0.25">
      <c r="A194" s="6"/>
      <c r="B194" s="9" t="s">
        <v>154</v>
      </c>
      <c r="C194" s="10" t="s">
        <v>9</v>
      </c>
      <c r="D194" s="24">
        <f t="shared" si="19"/>
        <v>4.05</v>
      </c>
      <c r="E194" s="25">
        <v>1</v>
      </c>
      <c r="F194" s="23">
        <v>1.0499999999999998</v>
      </c>
      <c r="G194" s="23">
        <f t="shared" si="20"/>
        <v>1</v>
      </c>
      <c r="H194" s="23">
        <f t="shared" si="21"/>
        <v>1</v>
      </c>
    </row>
    <row r="195" spans="1:14" ht="18" x14ac:dyDescent="0.25">
      <c r="A195" s="6"/>
      <c r="B195" s="9" t="s">
        <v>529</v>
      </c>
      <c r="C195" s="10" t="s">
        <v>9</v>
      </c>
      <c r="D195" s="24">
        <f t="shared" ref="D195:D226" si="22">SUM(E195:H195)</f>
        <v>3240</v>
      </c>
      <c r="E195" s="25">
        <v>800</v>
      </c>
      <c r="F195" s="23">
        <v>840.00000000000023</v>
      </c>
      <c r="G195" s="23">
        <f t="shared" ref="G195:G226" si="23">E195</f>
        <v>800</v>
      </c>
      <c r="H195" s="23">
        <f t="shared" ref="H195:H226" si="24">E195</f>
        <v>800</v>
      </c>
    </row>
    <row r="196" spans="1:14" ht="18" x14ac:dyDescent="0.25">
      <c r="A196" s="6"/>
      <c r="B196" s="9" t="s">
        <v>155</v>
      </c>
      <c r="C196" s="10" t="s">
        <v>40</v>
      </c>
      <c r="D196" s="24">
        <f t="shared" si="22"/>
        <v>8.1</v>
      </c>
      <c r="E196" s="25">
        <v>2</v>
      </c>
      <c r="F196" s="23">
        <v>2.0999999999999996</v>
      </c>
      <c r="G196" s="23">
        <f t="shared" si="23"/>
        <v>2</v>
      </c>
      <c r="H196" s="23">
        <f t="shared" si="24"/>
        <v>2</v>
      </c>
    </row>
    <row r="197" spans="1:14" ht="18" x14ac:dyDescent="0.25">
      <c r="A197" s="6"/>
      <c r="B197" s="9" t="s">
        <v>530</v>
      </c>
      <c r="C197" s="10" t="s">
        <v>9</v>
      </c>
      <c r="D197" s="24">
        <f t="shared" si="22"/>
        <v>607.5</v>
      </c>
      <c r="E197" s="25">
        <v>150</v>
      </c>
      <c r="F197" s="23">
        <v>157.5</v>
      </c>
      <c r="G197" s="23">
        <f t="shared" si="23"/>
        <v>150</v>
      </c>
      <c r="H197" s="23">
        <f t="shared" si="24"/>
        <v>150</v>
      </c>
    </row>
    <row r="198" spans="1:14" ht="18" x14ac:dyDescent="0.25">
      <c r="A198" s="6"/>
      <c r="B198" s="9" t="s">
        <v>156</v>
      </c>
      <c r="C198" s="10" t="s">
        <v>9</v>
      </c>
      <c r="D198" s="24">
        <f t="shared" si="22"/>
        <v>60.75</v>
      </c>
      <c r="E198" s="25">
        <v>15</v>
      </c>
      <c r="F198" s="23">
        <v>15.75</v>
      </c>
      <c r="G198" s="23">
        <f t="shared" si="23"/>
        <v>15</v>
      </c>
      <c r="H198" s="23">
        <f t="shared" si="24"/>
        <v>15</v>
      </c>
    </row>
    <row r="199" spans="1:14" ht="18" x14ac:dyDescent="0.25">
      <c r="A199" s="6"/>
      <c r="B199" s="9" t="s">
        <v>157</v>
      </c>
      <c r="C199" s="10" t="s">
        <v>9</v>
      </c>
      <c r="D199" s="24">
        <f t="shared" si="22"/>
        <v>121.5</v>
      </c>
      <c r="E199" s="25">
        <v>30</v>
      </c>
      <c r="F199" s="23">
        <v>31.5</v>
      </c>
      <c r="G199" s="23">
        <f t="shared" si="23"/>
        <v>30</v>
      </c>
      <c r="H199" s="23">
        <f t="shared" si="24"/>
        <v>30</v>
      </c>
    </row>
    <row r="200" spans="1:14" ht="18" x14ac:dyDescent="0.25">
      <c r="A200" s="6"/>
      <c r="B200" s="9" t="s">
        <v>531</v>
      </c>
      <c r="C200" s="10" t="s">
        <v>9</v>
      </c>
      <c r="D200" s="24">
        <f t="shared" si="22"/>
        <v>48.6</v>
      </c>
      <c r="E200" s="25">
        <v>12</v>
      </c>
      <c r="F200" s="23">
        <v>12.600000000000001</v>
      </c>
      <c r="G200" s="23">
        <f t="shared" si="23"/>
        <v>12</v>
      </c>
      <c r="H200" s="23">
        <f t="shared" si="24"/>
        <v>12</v>
      </c>
    </row>
    <row r="201" spans="1:14" ht="18" x14ac:dyDescent="0.25">
      <c r="A201" s="6"/>
      <c r="B201" s="9" t="s">
        <v>532</v>
      </c>
      <c r="C201" s="10" t="s">
        <v>9</v>
      </c>
      <c r="D201" s="24">
        <f t="shared" si="22"/>
        <v>1405.35</v>
      </c>
      <c r="E201" s="25">
        <v>347</v>
      </c>
      <c r="F201" s="23">
        <v>364.35</v>
      </c>
      <c r="G201" s="23">
        <f t="shared" si="23"/>
        <v>347</v>
      </c>
      <c r="H201" s="23">
        <f t="shared" si="24"/>
        <v>347</v>
      </c>
    </row>
    <row r="202" spans="1:14" ht="54" x14ac:dyDescent="0.25">
      <c r="A202" s="6"/>
      <c r="B202" s="9" t="s">
        <v>653</v>
      </c>
      <c r="C202" s="10" t="s">
        <v>40</v>
      </c>
      <c r="D202" s="24">
        <f t="shared" si="22"/>
        <v>4.05</v>
      </c>
      <c r="E202" s="25">
        <v>1</v>
      </c>
      <c r="F202" s="23">
        <v>1.0499999999999998</v>
      </c>
      <c r="G202" s="23">
        <f t="shared" si="23"/>
        <v>1</v>
      </c>
      <c r="H202" s="23">
        <f t="shared" si="24"/>
        <v>1</v>
      </c>
    </row>
    <row r="203" spans="1:14" ht="18" x14ac:dyDescent="0.25">
      <c r="A203" s="6"/>
      <c r="B203" s="9" t="s">
        <v>158</v>
      </c>
      <c r="C203" s="10" t="s">
        <v>9</v>
      </c>
      <c r="D203" s="24">
        <f t="shared" si="22"/>
        <v>20.25</v>
      </c>
      <c r="E203" s="25">
        <v>5</v>
      </c>
      <c r="F203" s="23">
        <v>5.2500000000000009</v>
      </c>
      <c r="G203" s="23">
        <f t="shared" si="23"/>
        <v>5</v>
      </c>
      <c r="H203" s="23">
        <f t="shared" si="24"/>
        <v>5</v>
      </c>
      <c r="I203" s="15"/>
      <c r="J203" s="15"/>
      <c r="K203" s="15"/>
      <c r="L203" s="15"/>
      <c r="M203" s="15"/>
      <c r="N203" s="15"/>
    </row>
    <row r="204" spans="1:14" ht="18" x14ac:dyDescent="0.25">
      <c r="A204" s="6"/>
      <c r="B204" s="9" t="s">
        <v>159</v>
      </c>
      <c r="C204" s="10" t="s">
        <v>9</v>
      </c>
      <c r="D204" s="24">
        <f t="shared" si="22"/>
        <v>40.5</v>
      </c>
      <c r="E204" s="25">
        <v>10</v>
      </c>
      <c r="F204" s="23">
        <v>10.500000000000002</v>
      </c>
      <c r="G204" s="23">
        <f t="shared" si="23"/>
        <v>10</v>
      </c>
      <c r="H204" s="23">
        <f t="shared" si="24"/>
        <v>10</v>
      </c>
    </row>
    <row r="205" spans="1:14" ht="18" x14ac:dyDescent="0.25">
      <c r="A205" s="6"/>
      <c r="B205" s="9" t="s">
        <v>160</v>
      </c>
      <c r="C205" s="10" t="s">
        <v>9</v>
      </c>
      <c r="D205" s="24">
        <f t="shared" si="22"/>
        <v>40.5</v>
      </c>
      <c r="E205" s="25">
        <v>10</v>
      </c>
      <c r="F205" s="23">
        <v>10.500000000000002</v>
      </c>
      <c r="G205" s="23">
        <f t="shared" si="23"/>
        <v>10</v>
      </c>
      <c r="H205" s="23">
        <f t="shared" si="24"/>
        <v>10</v>
      </c>
    </row>
    <row r="206" spans="1:14" ht="18" x14ac:dyDescent="0.25">
      <c r="A206" s="6"/>
      <c r="B206" s="9" t="s">
        <v>161</v>
      </c>
      <c r="C206" s="10" t="s">
        <v>9</v>
      </c>
      <c r="D206" s="24">
        <f t="shared" si="22"/>
        <v>40.5</v>
      </c>
      <c r="E206" s="25">
        <v>10</v>
      </c>
      <c r="F206" s="23">
        <v>10.500000000000002</v>
      </c>
      <c r="G206" s="23">
        <f t="shared" si="23"/>
        <v>10</v>
      </c>
      <c r="H206" s="23">
        <f t="shared" si="24"/>
        <v>10</v>
      </c>
    </row>
    <row r="207" spans="1:14" ht="18" x14ac:dyDescent="0.25">
      <c r="A207" s="6"/>
      <c r="B207" s="9" t="s">
        <v>465</v>
      </c>
      <c r="C207" s="10" t="s">
        <v>9</v>
      </c>
      <c r="D207" s="24">
        <f t="shared" si="22"/>
        <v>81</v>
      </c>
      <c r="E207" s="25">
        <v>20</v>
      </c>
      <c r="F207" s="23">
        <v>21.000000000000004</v>
      </c>
      <c r="G207" s="23">
        <f t="shared" si="23"/>
        <v>20</v>
      </c>
      <c r="H207" s="23">
        <f t="shared" si="24"/>
        <v>20</v>
      </c>
    </row>
    <row r="208" spans="1:14" ht="18" x14ac:dyDescent="0.25">
      <c r="A208" s="6"/>
      <c r="B208" s="9" t="s">
        <v>162</v>
      </c>
      <c r="C208" s="10" t="s">
        <v>9</v>
      </c>
      <c r="D208" s="24">
        <f t="shared" si="22"/>
        <v>12.15</v>
      </c>
      <c r="E208" s="25">
        <v>3</v>
      </c>
      <c r="F208" s="23">
        <v>3.1500000000000004</v>
      </c>
      <c r="G208" s="23">
        <f t="shared" si="23"/>
        <v>3</v>
      </c>
      <c r="H208" s="23">
        <f t="shared" si="24"/>
        <v>3</v>
      </c>
    </row>
    <row r="209" spans="1:14" ht="18" x14ac:dyDescent="0.25">
      <c r="A209" s="6"/>
      <c r="B209" s="9" t="s">
        <v>163</v>
      </c>
      <c r="C209" s="10" t="s">
        <v>9</v>
      </c>
      <c r="D209" s="24">
        <f t="shared" si="22"/>
        <v>52.65</v>
      </c>
      <c r="E209" s="25">
        <v>13</v>
      </c>
      <c r="F209" s="23">
        <v>13.649999999999999</v>
      </c>
      <c r="G209" s="23">
        <f t="shared" si="23"/>
        <v>13</v>
      </c>
      <c r="H209" s="23">
        <f t="shared" si="24"/>
        <v>13</v>
      </c>
    </row>
    <row r="210" spans="1:14" ht="18" x14ac:dyDescent="0.25">
      <c r="A210" s="6"/>
      <c r="B210" s="9" t="s">
        <v>164</v>
      </c>
      <c r="C210" s="10" t="s">
        <v>9</v>
      </c>
      <c r="D210" s="24">
        <f t="shared" si="22"/>
        <v>162</v>
      </c>
      <c r="E210" s="25">
        <v>40</v>
      </c>
      <c r="F210" s="23">
        <v>42.000000000000007</v>
      </c>
      <c r="G210" s="23">
        <f t="shared" si="23"/>
        <v>40</v>
      </c>
      <c r="H210" s="23">
        <f t="shared" si="24"/>
        <v>40</v>
      </c>
    </row>
    <row r="211" spans="1:14" ht="18" x14ac:dyDescent="0.25">
      <c r="A211" s="6"/>
      <c r="B211" s="9" t="s">
        <v>587</v>
      </c>
      <c r="C211" s="10" t="s">
        <v>4</v>
      </c>
      <c r="D211" s="24">
        <f t="shared" si="22"/>
        <v>303.75</v>
      </c>
      <c r="E211" s="25">
        <v>75</v>
      </c>
      <c r="F211" s="23">
        <v>78.75</v>
      </c>
      <c r="G211" s="23">
        <f t="shared" si="23"/>
        <v>75</v>
      </c>
      <c r="H211" s="23">
        <f t="shared" si="24"/>
        <v>75</v>
      </c>
    </row>
    <row r="212" spans="1:14" s="15" customFormat="1" ht="18.75" x14ac:dyDescent="0.3">
      <c r="A212" s="16"/>
      <c r="B212" s="9" t="s">
        <v>165</v>
      </c>
      <c r="C212" s="10" t="s">
        <v>9</v>
      </c>
      <c r="D212" s="24">
        <f t="shared" si="22"/>
        <v>32.4</v>
      </c>
      <c r="E212" s="25">
        <v>8</v>
      </c>
      <c r="F212" s="23">
        <v>8.3999999999999986</v>
      </c>
      <c r="G212" s="23">
        <f t="shared" si="23"/>
        <v>8</v>
      </c>
      <c r="H212" s="23">
        <f t="shared" si="24"/>
        <v>8</v>
      </c>
      <c r="I212"/>
      <c r="J212"/>
      <c r="K212"/>
      <c r="L212"/>
      <c r="M212"/>
      <c r="N212"/>
    </row>
    <row r="213" spans="1:14" ht="36" x14ac:dyDescent="0.25">
      <c r="A213" s="6"/>
      <c r="B213" s="9" t="s">
        <v>466</v>
      </c>
      <c r="C213" s="10" t="s">
        <v>9</v>
      </c>
      <c r="D213" s="24">
        <f t="shared" si="22"/>
        <v>72.900000000000006</v>
      </c>
      <c r="E213" s="25">
        <v>18</v>
      </c>
      <c r="F213" s="23">
        <v>18.900000000000002</v>
      </c>
      <c r="G213" s="23">
        <f t="shared" si="23"/>
        <v>18</v>
      </c>
      <c r="H213" s="23">
        <f t="shared" si="24"/>
        <v>18</v>
      </c>
    </row>
    <row r="214" spans="1:14" ht="18" x14ac:dyDescent="0.25">
      <c r="A214" s="6"/>
      <c r="B214" s="9" t="s">
        <v>166</v>
      </c>
      <c r="C214" s="10" t="s">
        <v>9</v>
      </c>
      <c r="D214" s="24">
        <f t="shared" si="22"/>
        <v>4.05</v>
      </c>
      <c r="E214" s="25">
        <v>1</v>
      </c>
      <c r="F214" s="23">
        <v>1.0499999999999998</v>
      </c>
      <c r="G214" s="23">
        <f t="shared" si="23"/>
        <v>1</v>
      </c>
      <c r="H214" s="23">
        <f t="shared" si="24"/>
        <v>1</v>
      </c>
    </row>
    <row r="215" spans="1:14" ht="18" x14ac:dyDescent="0.25">
      <c r="A215" s="6"/>
      <c r="B215" s="9" t="s">
        <v>167</v>
      </c>
      <c r="C215" s="10" t="s">
        <v>9</v>
      </c>
      <c r="D215" s="24">
        <f t="shared" si="22"/>
        <v>810</v>
      </c>
      <c r="E215" s="25">
        <v>200</v>
      </c>
      <c r="F215" s="23">
        <v>210.00000000000006</v>
      </c>
      <c r="G215" s="23">
        <f t="shared" si="23"/>
        <v>200</v>
      </c>
      <c r="H215" s="23">
        <f t="shared" si="24"/>
        <v>200</v>
      </c>
    </row>
    <row r="216" spans="1:14" ht="18" x14ac:dyDescent="0.25">
      <c r="A216" s="6"/>
      <c r="B216" s="9" t="s">
        <v>168</v>
      </c>
      <c r="C216" s="10" t="s">
        <v>9</v>
      </c>
      <c r="D216" s="24">
        <f t="shared" si="22"/>
        <v>2835</v>
      </c>
      <c r="E216" s="25">
        <v>700</v>
      </c>
      <c r="F216" s="23">
        <v>735.00000000000011</v>
      </c>
      <c r="G216" s="23">
        <f t="shared" si="23"/>
        <v>700</v>
      </c>
      <c r="H216" s="23">
        <f t="shared" si="24"/>
        <v>700</v>
      </c>
    </row>
    <row r="217" spans="1:14" ht="18" x14ac:dyDescent="0.25">
      <c r="A217" s="6"/>
      <c r="B217" s="9" t="s">
        <v>169</v>
      </c>
      <c r="C217" s="10" t="s">
        <v>9</v>
      </c>
      <c r="D217" s="24">
        <f t="shared" si="22"/>
        <v>3847.5</v>
      </c>
      <c r="E217" s="25">
        <v>950</v>
      </c>
      <c r="F217" s="23">
        <v>997.50000000000023</v>
      </c>
      <c r="G217" s="23">
        <f t="shared" si="23"/>
        <v>950</v>
      </c>
      <c r="H217" s="23">
        <f t="shared" si="24"/>
        <v>950</v>
      </c>
    </row>
    <row r="218" spans="1:14" ht="23.25" customHeight="1" x14ac:dyDescent="0.25">
      <c r="A218" s="6"/>
      <c r="B218" s="9" t="s">
        <v>170</v>
      </c>
      <c r="C218" s="10" t="s">
        <v>9</v>
      </c>
      <c r="D218" s="24">
        <f t="shared" si="22"/>
        <v>1822.5</v>
      </c>
      <c r="E218" s="25">
        <v>450</v>
      </c>
      <c r="F218" s="23">
        <v>472.5</v>
      </c>
      <c r="G218" s="23">
        <f t="shared" si="23"/>
        <v>450</v>
      </c>
      <c r="H218" s="23">
        <f t="shared" si="24"/>
        <v>450</v>
      </c>
    </row>
    <row r="219" spans="1:14" ht="18" x14ac:dyDescent="0.25">
      <c r="A219" s="6"/>
      <c r="B219" s="9" t="s">
        <v>171</v>
      </c>
      <c r="C219" s="10" t="s">
        <v>9</v>
      </c>
      <c r="D219" s="24">
        <f t="shared" si="22"/>
        <v>121.5</v>
      </c>
      <c r="E219" s="25">
        <v>30</v>
      </c>
      <c r="F219" s="23">
        <v>31.5</v>
      </c>
      <c r="G219" s="23">
        <f t="shared" si="23"/>
        <v>30</v>
      </c>
      <c r="H219" s="23">
        <f t="shared" si="24"/>
        <v>30</v>
      </c>
    </row>
    <row r="220" spans="1:14" ht="18" x14ac:dyDescent="0.25">
      <c r="A220" s="6"/>
      <c r="B220" s="9" t="s">
        <v>172</v>
      </c>
      <c r="C220" s="10" t="s">
        <v>9</v>
      </c>
      <c r="D220" s="24">
        <f t="shared" si="22"/>
        <v>243</v>
      </c>
      <c r="E220" s="25">
        <v>60</v>
      </c>
      <c r="F220" s="23">
        <v>63</v>
      </c>
      <c r="G220" s="23">
        <f t="shared" si="23"/>
        <v>60</v>
      </c>
      <c r="H220" s="23">
        <f t="shared" si="24"/>
        <v>60</v>
      </c>
    </row>
    <row r="221" spans="1:14" ht="18" x14ac:dyDescent="0.25">
      <c r="A221" s="6"/>
      <c r="B221" s="9" t="s">
        <v>173</v>
      </c>
      <c r="C221" s="10" t="s">
        <v>9</v>
      </c>
      <c r="D221" s="24">
        <f t="shared" si="22"/>
        <v>283.5</v>
      </c>
      <c r="E221" s="25">
        <v>70</v>
      </c>
      <c r="F221" s="23">
        <v>73.5</v>
      </c>
      <c r="G221" s="23">
        <f t="shared" si="23"/>
        <v>70</v>
      </c>
      <c r="H221" s="23">
        <f t="shared" si="24"/>
        <v>70</v>
      </c>
    </row>
    <row r="222" spans="1:14" ht="18" x14ac:dyDescent="0.25">
      <c r="A222" s="6"/>
      <c r="B222" s="9" t="s">
        <v>174</v>
      </c>
      <c r="C222" s="10" t="s">
        <v>9</v>
      </c>
      <c r="D222" s="24">
        <f t="shared" si="22"/>
        <v>891</v>
      </c>
      <c r="E222" s="25">
        <v>220</v>
      </c>
      <c r="F222" s="23">
        <v>231</v>
      </c>
      <c r="G222" s="23">
        <f t="shared" si="23"/>
        <v>220</v>
      </c>
      <c r="H222" s="23">
        <f t="shared" si="24"/>
        <v>220</v>
      </c>
    </row>
    <row r="223" spans="1:14" ht="18" x14ac:dyDescent="0.25">
      <c r="A223" s="6"/>
      <c r="B223" s="9" t="s">
        <v>175</v>
      </c>
      <c r="C223" s="10" t="s">
        <v>9</v>
      </c>
      <c r="D223" s="24">
        <f t="shared" si="22"/>
        <v>283.5</v>
      </c>
      <c r="E223" s="25">
        <v>70</v>
      </c>
      <c r="F223" s="23">
        <v>73.5</v>
      </c>
      <c r="G223" s="23">
        <f t="shared" si="23"/>
        <v>70</v>
      </c>
      <c r="H223" s="23">
        <f t="shared" si="24"/>
        <v>70</v>
      </c>
    </row>
    <row r="224" spans="1:14" ht="18" x14ac:dyDescent="0.25">
      <c r="A224" s="6"/>
      <c r="B224" s="9" t="s">
        <v>176</v>
      </c>
      <c r="C224" s="10" t="s">
        <v>9</v>
      </c>
      <c r="D224" s="24">
        <f t="shared" si="22"/>
        <v>1154.25</v>
      </c>
      <c r="E224" s="25">
        <v>285</v>
      </c>
      <c r="F224" s="23">
        <v>299.25</v>
      </c>
      <c r="G224" s="23">
        <f t="shared" si="23"/>
        <v>285</v>
      </c>
      <c r="H224" s="23">
        <f t="shared" si="24"/>
        <v>285</v>
      </c>
    </row>
    <row r="225" spans="1:14" s="15" customFormat="1" ht="18.75" x14ac:dyDescent="0.3">
      <c r="A225" s="16"/>
      <c r="B225" s="9" t="s">
        <v>177</v>
      </c>
      <c r="C225" s="10" t="s">
        <v>9</v>
      </c>
      <c r="D225" s="24">
        <f t="shared" si="22"/>
        <v>1822.5</v>
      </c>
      <c r="E225" s="25">
        <v>450</v>
      </c>
      <c r="F225" s="23">
        <v>472.5</v>
      </c>
      <c r="G225" s="23">
        <f t="shared" si="23"/>
        <v>450</v>
      </c>
      <c r="H225" s="23">
        <f t="shared" si="24"/>
        <v>450</v>
      </c>
      <c r="I225"/>
      <c r="J225"/>
      <c r="K225"/>
      <c r="L225"/>
      <c r="M225"/>
      <c r="N225"/>
    </row>
    <row r="226" spans="1:14" ht="18" x14ac:dyDescent="0.25">
      <c r="A226" s="6"/>
      <c r="B226" s="9" t="s">
        <v>178</v>
      </c>
      <c r="C226" s="10" t="s">
        <v>9</v>
      </c>
      <c r="D226" s="24">
        <f t="shared" si="22"/>
        <v>81</v>
      </c>
      <c r="E226" s="25">
        <v>20</v>
      </c>
      <c r="F226" s="23">
        <v>21.000000000000004</v>
      </c>
      <c r="G226" s="23">
        <f t="shared" si="23"/>
        <v>20</v>
      </c>
      <c r="H226" s="23">
        <f t="shared" si="24"/>
        <v>20</v>
      </c>
      <c r="I226" s="17"/>
      <c r="J226" s="17"/>
      <c r="K226" s="17"/>
      <c r="L226" s="17"/>
      <c r="M226" s="17"/>
      <c r="N226" s="17"/>
    </row>
    <row r="227" spans="1:14" ht="18" x14ac:dyDescent="0.25">
      <c r="A227" s="6"/>
      <c r="B227" s="9" t="s">
        <v>45</v>
      </c>
      <c r="C227" s="10" t="s">
        <v>9</v>
      </c>
      <c r="D227" s="24">
        <f t="shared" ref="D227:D258" si="25">SUM(E227:H227)</f>
        <v>16.2</v>
      </c>
      <c r="E227" s="25">
        <v>4</v>
      </c>
      <c r="F227" s="23">
        <v>4.1999999999999993</v>
      </c>
      <c r="G227" s="23">
        <f t="shared" ref="G227:G258" si="26">E227</f>
        <v>4</v>
      </c>
      <c r="H227" s="23">
        <f t="shared" ref="H227:H258" si="27">E227</f>
        <v>4</v>
      </c>
      <c r="I227" s="17"/>
      <c r="J227" s="17"/>
      <c r="K227" s="17"/>
      <c r="L227" s="17"/>
      <c r="M227" s="17"/>
      <c r="N227" s="17"/>
    </row>
    <row r="228" spans="1:14" ht="18" x14ac:dyDescent="0.25">
      <c r="A228" s="6"/>
      <c r="B228" s="9" t="s">
        <v>179</v>
      </c>
      <c r="C228" s="10" t="s">
        <v>5</v>
      </c>
      <c r="D228" s="24">
        <f t="shared" si="25"/>
        <v>97.2</v>
      </c>
      <c r="E228" s="25">
        <v>24</v>
      </c>
      <c r="F228" s="23">
        <v>25.200000000000003</v>
      </c>
      <c r="G228" s="23">
        <f t="shared" si="26"/>
        <v>24</v>
      </c>
      <c r="H228" s="23">
        <f t="shared" si="27"/>
        <v>24</v>
      </c>
      <c r="I228" s="15"/>
      <c r="J228" s="15"/>
      <c r="K228" s="15"/>
      <c r="L228" s="15"/>
      <c r="M228" s="15"/>
      <c r="N228" s="15"/>
    </row>
    <row r="229" spans="1:14" ht="18" x14ac:dyDescent="0.25">
      <c r="A229" s="6"/>
      <c r="B229" s="9" t="s">
        <v>180</v>
      </c>
      <c r="C229" s="10" t="s">
        <v>8</v>
      </c>
      <c r="D229" s="24">
        <f t="shared" si="25"/>
        <v>3645</v>
      </c>
      <c r="E229" s="25">
        <v>900</v>
      </c>
      <c r="F229" s="23">
        <v>945</v>
      </c>
      <c r="G229" s="23">
        <f t="shared" si="26"/>
        <v>900</v>
      </c>
      <c r="H229" s="23">
        <f t="shared" si="27"/>
        <v>900</v>
      </c>
    </row>
    <row r="230" spans="1:14" ht="18" x14ac:dyDescent="0.25">
      <c r="A230" s="6"/>
      <c r="B230" s="9" t="s">
        <v>533</v>
      </c>
      <c r="C230" s="10" t="s">
        <v>47</v>
      </c>
      <c r="D230" s="24">
        <f t="shared" si="25"/>
        <v>405</v>
      </c>
      <c r="E230" s="25">
        <v>100</v>
      </c>
      <c r="F230" s="23">
        <v>105.00000000000003</v>
      </c>
      <c r="G230" s="23">
        <f t="shared" si="26"/>
        <v>100</v>
      </c>
      <c r="H230" s="23">
        <f t="shared" si="27"/>
        <v>100</v>
      </c>
    </row>
    <row r="231" spans="1:14" ht="18" x14ac:dyDescent="0.25">
      <c r="A231" s="6"/>
      <c r="B231" s="9" t="s">
        <v>181</v>
      </c>
      <c r="C231" s="10" t="s">
        <v>58</v>
      </c>
      <c r="D231" s="24">
        <f t="shared" si="25"/>
        <v>729</v>
      </c>
      <c r="E231" s="25">
        <v>180</v>
      </c>
      <c r="F231" s="23">
        <v>189</v>
      </c>
      <c r="G231" s="23">
        <f t="shared" si="26"/>
        <v>180</v>
      </c>
      <c r="H231" s="23">
        <f t="shared" si="27"/>
        <v>180</v>
      </c>
    </row>
    <row r="232" spans="1:14" ht="18" x14ac:dyDescent="0.25">
      <c r="A232" s="6"/>
      <c r="B232" s="9" t="s">
        <v>182</v>
      </c>
      <c r="C232" s="10" t="s">
        <v>9</v>
      </c>
      <c r="D232" s="24">
        <f t="shared" si="25"/>
        <v>437.4</v>
      </c>
      <c r="E232" s="25">
        <v>108</v>
      </c>
      <c r="F232" s="23">
        <v>113.4</v>
      </c>
      <c r="G232" s="23">
        <f t="shared" si="26"/>
        <v>108</v>
      </c>
      <c r="H232" s="23">
        <f t="shared" si="27"/>
        <v>108</v>
      </c>
    </row>
    <row r="233" spans="1:14" ht="18" x14ac:dyDescent="0.25">
      <c r="A233" s="6"/>
      <c r="B233" s="9" t="s">
        <v>621</v>
      </c>
      <c r="C233" s="10" t="s">
        <v>9</v>
      </c>
      <c r="D233" s="24">
        <f t="shared" si="25"/>
        <v>405</v>
      </c>
      <c r="E233" s="25">
        <v>100</v>
      </c>
      <c r="F233" s="23">
        <v>105.00000000000003</v>
      </c>
      <c r="G233" s="23">
        <f t="shared" si="26"/>
        <v>100</v>
      </c>
      <c r="H233" s="23">
        <f t="shared" si="27"/>
        <v>100</v>
      </c>
      <c r="I233" s="15"/>
      <c r="J233" s="15"/>
      <c r="K233" s="15"/>
      <c r="L233" s="15"/>
      <c r="M233" s="15"/>
      <c r="N233" s="15"/>
    </row>
    <row r="234" spans="1:14" s="17" customFormat="1" ht="18" x14ac:dyDescent="0.25">
      <c r="A234" s="18"/>
      <c r="B234" s="9" t="s">
        <v>183</v>
      </c>
      <c r="C234" s="10" t="s">
        <v>7</v>
      </c>
      <c r="D234" s="24">
        <f t="shared" si="25"/>
        <v>3645</v>
      </c>
      <c r="E234" s="25">
        <v>900</v>
      </c>
      <c r="F234" s="23">
        <v>945</v>
      </c>
      <c r="G234" s="23">
        <f t="shared" si="26"/>
        <v>900</v>
      </c>
      <c r="H234" s="23">
        <f t="shared" si="27"/>
        <v>900</v>
      </c>
      <c r="I234"/>
      <c r="J234"/>
      <c r="K234"/>
      <c r="L234"/>
      <c r="M234"/>
      <c r="N234"/>
    </row>
    <row r="235" spans="1:14" s="15" customFormat="1" ht="18.75" x14ac:dyDescent="0.3">
      <c r="A235" s="16"/>
      <c r="B235" s="9" t="s">
        <v>184</v>
      </c>
      <c r="C235" s="10" t="s">
        <v>4</v>
      </c>
      <c r="D235" s="24">
        <f t="shared" si="25"/>
        <v>101.25</v>
      </c>
      <c r="E235" s="25">
        <v>25</v>
      </c>
      <c r="F235" s="23">
        <v>26.250000000000007</v>
      </c>
      <c r="G235" s="23">
        <f t="shared" si="26"/>
        <v>25</v>
      </c>
      <c r="H235" s="23">
        <f t="shared" si="27"/>
        <v>25</v>
      </c>
      <c r="I235"/>
      <c r="J235"/>
      <c r="K235"/>
      <c r="L235"/>
      <c r="M235"/>
      <c r="N235"/>
    </row>
    <row r="236" spans="1:14" ht="18" x14ac:dyDescent="0.25">
      <c r="A236" s="6"/>
      <c r="B236" s="9" t="s">
        <v>185</v>
      </c>
      <c r="C236" s="10" t="s">
        <v>9</v>
      </c>
      <c r="D236" s="24">
        <f t="shared" si="25"/>
        <v>16.2</v>
      </c>
      <c r="E236" s="25">
        <v>4</v>
      </c>
      <c r="F236" s="23">
        <v>4.1999999999999993</v>
      </c>
      <c r="G236" s="23">
        <f t="shared" si="26"/>
        <v>4</v>
      </c>
      <c r="H236" s="23">
        <f t="shared" si="27"/>
        <v>4</v>
      </c>
    </row>
    <row r="237" spans="1:14" ht="18" x14ac:dyDescent="0.25">
      <c r="A237" s="6"/>
      <c r="B237" s="9" t="s">
        <v>44</v>
      </c>
      <c r="C237" s="10" t="s">
        <v>9</v>
      </c>
      <c r="D237" s="24">
        <f t="shared" si="25"/>
        <v>81</v>
      </c>
      <c r="E237" s="25">
        <v>20</v>
      </c>
      <c r="F237" s="23">
        <v>21.000000000000004</v>
      </c>
      <c r="G237" s="23">
        <f t="shared" si="26"/>
        <v>20</v>
      </c>
      <c r="H237" s="23">
        <f t="shared" si="27"/>
        <v>20</v>
      </c>
    </row>
    <row r="238" spans="1:14" ht="18" x14ac:dyDescent="0.25">
      <c r="A238" s="6"/>
      <c r="B238" s="9" t="s">
        <v>186</v>
      </c>
      <c r="C238" s="10" t="s">
        <v>9</v>
      </c>
      <c r="D238" s="24">
        <f t="shared" si="25"/>
        <v>93</v>
      </c>
      <c r="E238" s="25">
        <v>23</v>
      </c>
      <c r="F238" s="23">
        <v>24</v>
      </c>
      <c r="G238" s="23">
        <f t="shared" si="26"/>
        <v>23</v>
      </c>
      <c r="H238" s="23">
        <f t="shared" si="27"/>
        <v>23</v>
      </c>
    </row>
    <row r="239" spans="1:14" ht="36" x14ac:dyDescent="0.25">
      <c r="A239" s="6"/>
      <c r="B239" s="9" t="s">
        <v>187</v>
      </c>
      <c r="C239" s="10" t="s">
        <v>9</v>
      </c>
      <c r="D239" s="24">
        <f t="shared" si="25"/>
        <v>789.75</v>
      </c>
      <c r="E239" s="25">
        <v>195</v>
      </c>
      <c r="F239" s="23">
        <v>204.75</v>
      </c>
      <c r="G239" s="23">
        <f t="shared" si="26"/>
        <v>195</v>
      </c>
      <c r="H239" s="23">
        <f t="shared" si="27"/>
        <v>195</v>
      </c>
    </row>
    <row r="240" spans="1:14" ht="18" x14ac:dyDescent="0.25">
      <c r="A240" s="6"/>
      <c r="B240" s="9" t="s">
        <v>36</v>
      </c>
      <c r="C240" s="10" t="s">
        <v>4</v>
      </c>
      <c r="D240" s="24">
        <f t="shared" si="25"/>
        <v>81</v>
      </c>
      <c r="E240" s="25">
        <v>20</v>
      </c>
      <c r="F240" s="23">
        <v>21.000000000000004</v>
      </c>
      <c r="G240" s="23">
        <f t="shared" si="26"/>
        <v>20</v>
      </c>
      <c r="H240" s="23">
        <f t="shared" si="27"/>
        <v>20</v>
      </c>
    </row>
    <row r="241" spans="1:14" ht="18" x14ac:dyDescent="0.25">
      <c r="A241" s="6"/>
      <c r="B241" s="9" t="s">
        <v>588</v>
      </c>
      <c r="C241" s="10" t="s">
        <v>13</v>
      </c>
      <c r="D241" s="24">
        <f t="shared" si="25"/>
        <v>141.75</v>
      </c>
      <c r="E241" s="25">
        <v>35</v>
      </c>
      <c r="F241" s="23">
        <v>36.75</v>
      </c>
      <c r="G241" s="23">
        <f t="shared" si="26"/>
        <v>35</v>
      </c>
      <c r="H241" s="23">
        <f t="shared" si="27"/>
        <v>35</v>
      </c>
    </row>
    <row r="242" spans="1:14" ht="18" x14ac:dyDescent="0.25">
      <c r="A242" s="6"/>
      <c r="B242" s="9" t="s">
        <v>589</v>
      </c>
      <c r="C242" s="10" t="s">
        <v>13</v>
      </c>
      <c r="D242" s="24">
        <f t="shared" si="25"/>
        <v>4981.5</v>
      </c>
      <c r="E242" s="25">
        <v>1230</v>
      </c>
      <c r="F242" s="23">
        <v>1291.5</v>
      </c>
      <c r="G242" s="23">
        <f t="shared" si="26"/>
        <v>1230</v>
      </c>
      <c r="H242" s="23">
        <f t="shared" si="27"/>
        <v>1230</v>
      </c>
    </row>
    <row r="243" spans="1:14" s="15" customFormat="1" ht="18.75" x14ac:dyDescent="0.3">
      <c r="A243" s="16"/>
      <c r="B243" s="9" t="s">
        <v>590</v>
      </c>
      <c r="C243" s="10" t="s">
        <v>13</v>
      </c>
      <c r="D243" s="24">
        <f t="shared" si="25"/>
        <v>162</v>
      </c>
      <c r="E243" s="25">
        <v>40</v>
      </c>
      <c r="F243" s="23">
        <v>42.000000000000007</v>
      </c>
      <c r="G243" s="23">
        <f t="shared" si="26"/>
        <v>40</v>
      </c>
      <c r="H243" s="23">
        <f t="shared" si="27"/>
        <v>40</v>
      </c>
      <c r="I243"/>
      <c r="J243"/>
      <c r="K243"/>
      <c r="L243"/>
      <c r="M243"/>
      <c r="N243"/>
    </row>
    <row r="244" spans="1:14" ht="18" x14ac:dyDescent="0.25">
      <c r="A244" s="6"/>
      <c r="B244" s="9" t="s">
        <v>188</v>
      </c>
      <c r="C244" s="10" t="s">
        <v>9</v>
      </c>
      <c r="D244" s="24">
        <f t="shared" si="25"/>
        <v>4.05</v>
      </c>
      <c r="E244" s="25">
        <v>1</v>
      </c>
      <c r="F244" s="23">
        <v>1.0499999999999998</v>
      </c>
      <c r="G244" s="23">
        <f t="shared" si="26"/>
        <v>1</v>
      </c>
      <c r="H244" s="23">
        <f t="shared" si="27"/>
        <v>1</v>
      </c>
    </row>
    <row r="245" spans="1:14" ht="18" x14ac:dyDescent="0.25">
      <c r="A245" s="6"/>
      <c r="B245" s="9" t="s">
        <v>189</v>
      </c>
      <c r="C245" s="10" t="s">
        <v>9</v>
      </c>
      <c r="D245" s="24">
        <f t="shared" si="25"/>
        <v>4.05</v>
      </c>
      <c r="E245" s="25">
        <v>1</v>
      </c>
      <c r="F245" s="23">
        <v>1.0499999999999998</v>
      </c>
      <c r="G245" s="23">
        <f t="shared" si="26"/>
        <v>1</v>
      </c>
      <c r="H245" s="23">
        <f t="shared" si="27"/>
        <v>1</v>
      </c>
    </row>
    <row r="246" spans="1:14" ht="18" x14ac:dyDescent="0.25">
      <c r="A246" s="6"/>
      <c r="B246" s="9" t="s">
        <v>190</v>
      </c>
      <c r="C246" s="10" t="s">
        <v>13</v>
      </c>
      <c r="D246" s="24">
        <f t="shared" si="25"/>
        <v>8.1</v>
      </c>
      <c r="E246" s="25">
        <v>2</v>
      </c>
      <c r="F246" s="23">
        <v>2.0999999999999996</v>
      </c>
      <c r="G246" s="23">
        <f t="shared" si="26"/>
        <v>2</v>
      </c>
      <c r="H246" s="23">
        <f t="shared" si="27"/>
        <v>2</v>
      </c>
    </row>
    <row r="247" spans="1:14" ht="18" x14ac:dyDescent="0.25">
      <c r="A247" s="6"/>
      <c r="B247" s="9" t="s">
        <v>591</v>
      </c>
      <c r="C247" s="10" t="s">
        <v>13</v>
      </c>
      <c r="D247" s="24">
        <f t="shared" si="25"/>
        <v>2187</v>
      </c>
      <c r="E247" s="25">
        <v>540</v>
      </c>
      <c r="F247" s="23">
        <v>567</v>
      </c>
      <c r="G247" s="23">
        <f t="shared" si="26"/>
        <v>540</v>
      </c>
      <c r="H247" s="23">
        <f t="shared" si="27"/>
        <v>540</v>
      </c>
    </row>
    <row r="248" spans="1:14" ht="18" x14ac:dyDescent="0.25">
      <c r="A248" s="6"/>
      <c r="B248" s="9" t="s">
        <v>49</v>
      </c>
      <c r="C248" s="10" t="s">
        <v>9</v>
      </c>
      <c r="D248" s="24">
        <f t="shared" si="25"/>
        <v>12</v>
      </c>
      <c r="E248" s="25">
        <v>3</v>
      </c>
      <c r="F248" s="23">
        <v>3</v>
      </c>
      <c r="G248" s="23">
        <f t="shared" si="26"/>
        <v>3</v>
      </c>
      <c r="H248" s="23">
        <f t="shared" si="27"/>
        <v>3</v>
      </c>
    </row>
    <row r="249" spans="1:14" ht="18" x14ac:dyDescent="0.25">
      <c r="A249" s="6"/>
      <c r="B249" s="9" t="s">
        <v>191</v>
      </c>
      <c r="C249" s="10" t="s">
        <v>9</v>
      </c>
      <c r="D249" s="24">
        <f t="shared" si="25"/>
        <v>16.2</v>
      </c>
      <c r="E249" s="25">
        <v>4</v>
      </c>
      <c r="F249" s="23">
        <v>4.1999999999999993</v>
      </c>
      <c r="G249" s="23">
        <f t="shared" si="26"/>
        <v>4</v>
      </c>
      <c r="H249" s="23">
        <f t="shared" si="27"/>
        <v>4</v>
      </c>
    </row>
    <row r="250" spans="1:14" s="19" customFormat="1" ht="18.75" x14ac:dyDescent="0.3">
      <c r="A250" s="16"/>
      <c r="B250" s="9" t="s">
        <v>192</v>
      </c>
      <c r="C250" s="10" t="s">
        <v>8</v>
      </c>
      <c r="D250" s="24">
        <f t="shared" si="25"/>
        <v>2430</v>
      </c>
      <c r="E250" s="25">
        <v>600</v>
      </c>
      <c r="F250" s="23">
        <v>630</v>
      </c>
      <c r="G250" s="23">
        <f t="shared" si="26"/>
        <v>600</v>
      </c>
      <c r="H250" s="23">
        <f t="shared" si="27"/>
        <v>600</v>
      </c>
      <c r="I250"/>
      <c r="J250"/>
      <c r="K250"/>
      <c r="L250"/>
      <c r="M250"/>
      <c r="N250"/>
    </row>
    <row r="251" spans="1:14" ht="18" x14ac:dyDescent="0.25">
      <c r="A251" s="6"/>
      <c r="B251" s="9" t="s">
        <v>193</v>
      </c>
      <c r="C251" s="10" t="s">
        <v>9</v>
      </c>
      <c r="D251" s="24">
        <f t="shared" si="25"/>
        <v>40.5</v>
      </c>
      <c r="E251" s="25">
        <v>10</v>
      </c>
      <c r="F251" s="23">
        <v>10.500000000000002</v>
      </c>
      <c r="G251" s="23">
        <f t="shared" si="26"/>
        <v>10</v>
      </c>
      <c r="H251" s="23">
        <f t="shared" si="27"/>
        <v>10</v>
      </c>
    </row>
    <row r="252" spans="1:14" ht="18" x14ac:dyDescent="0.25">
      <c r="A252" s="6"/>
      <c r="B252" s="9" t="s">
        <v>194</v>
      </c>
      <c r="C252" s="10" t="s">
        <v>9</v>
      </c>
      <c r="D252" s="24">
        <f t="shared" si="25"/>
        <v>8.1</v>
      </c>
      <c r="E252" s="25">
        <v>2</v>
      </c>
      <c r="F252" s="23">
        <v>2.0999999999999996</v>
      </c>
      <c r="G252" s="23">
        <f t="shared" si="26"/>
        <v>2</v>
      </c>
      <c r="H252" s="23">
        <f t="shared" si="27"/>
        <v>2</v>
      </c>
    </row>
    <row r="253" spans="1:14" ht="18" x14ac:dyDescent="0.25">
      <c r="A253" s="6"/>
      <c r="B253" s="9" t="s">
        <v>195</v>
      </c>
      <c r="C253" s="10" t="s">
        <v>9</v>
      </c>
      <c r="D253" s="24">
        <f t="shared" si="25"/>
        <v>162</v>
      </c>
      <c r="E253" s="25">
        <v>40</v>
      </c>
      <c r="F253" s="23">
        <v>42.000000000000007</v>
      </c>
      <c r="G253" s="23">
        <f t="shared" si="26"/>
        <v>40</v>
      </c>
      <c r="H253" s="23">
        <f t="shared" si="27"/>
        <v>40</v>
      </c>
    </row>
    <row r="254" spans="1:14" ht="18" x14ac:dyDescent="0.25">
      <c r="A254" s="6"/>
      <c r="B254" s="9" t="s">
        <v>196</v>
      </c>
      <c r="C254" s="10" t="s">
        <v>9</v>
      </c>
      <c r="D254" s="24">
        <f t="shared" si="25"/>
        <v>85.05</v>
      </c>
      <c r="E254" s="25">
        <v>21</v>
      </c>
      <c r="F254" s="23">
        <v>22.05</v>
      </c>
      <c r="G254" s="23">
        <f t="shared" si="26"/>
        <v>21</v>
      </c>
      <c r="H254" s="23">
        <f t="shared" si="27"/>
        <v>21</v>
      </c>
    </row>
    <row r="255" spans="1:14" ht="18" x14ac:dyDescent="0.25">
      <c r="A255" s="6"/>
      <c r="B255" s="9" t="s">
        <v>197</v>
      </c>
      <c r="C255" s="10" t="s">
        <v>9</v>
      </c>
      <c r="D255" s="24">
        <f t="shared" si="25"/>
        <v>81</v>
      </c>
      <c r="E255" s="25">
        <v>20</v>
      </c>
      <c r="F255" s="23">
        <v>21.000000000000004</v>
      </c>
      <c r="G255" s="23">
        <f t="shared" si="26"/>
        <v>20</v>
      </c>
      <c r="H255" s="23">
        <f t="shared" si="27"/>
        <v>20</v>
      </c>
    </row>
    <row r="256" spans="1:14" ht="18" x14ac:dyDescent="0.25">
      <c r="A256" s="6"/>
      <c r="B256" s="9" t="s">
        <v>198</v>
      </c>
      <c r="C256" s="10" t="s">
        <v>9</v>
      </c>
      <c r="D256" s="24">
        <f t="shared" si="25"/>
        <v>607.5</v>
      </c>
      <c r="E256" s="25">
        <v>150</v>
      </c>
      <c r="F256" s="23">
        <v>157.5</v>
      </c>
      <c r="G256" s="23">
        <f t="shared" si="26"/>
        <v>150</v>
      </c>
      <c r="H256" s="23">
        <f t="shared" si="27"/>
        <v>150</v>
      </c>
    </row>
    <row r="257" spans="1:14" ht="18" x14ac:dyDescent="0.25">
      <c r="A257" s="6"/>
      <c r="B257" s="9" t="s">
        <v>199</v>
      </c>
      <c r="C257" s="10" t="s">
        <v>9</v>
      </c>
      <c r="D257" s="24">
        <f t="shared" si="25"/>
        <v>607.5</v>
      </c>
      <c r="E257" s="25">
        <v>150</v>
      </c>
      <c r="F257" s="23">
        <v>157.5</v>
      </c>
      <c r="G257" s="23">
        <f t="shared" si="26"/>
        <v>150</v>
      </c>
      <c r="H257" s="23">
        <f t="shared" si="27"/>
        <v>150</v>
      </c>
    </row>
    <row r="258" spans="1:14" ht="18" x14ac:dyDescent="0.25">
      <c r="A258" s="6"/>
      <c r="B258" s="9" t="s">
        <v>200</v>
      </c>
      <c r="C258" s="10" t="s">
        <v>9</v>
      </c>
      <c r="D258" s="24">
        <f t="shared" si="25"/>
        <v>12.15</v>
      </c>
      <c r="E258" s="25">
        <v>3</v>
      </c>
      <c r="F258" s="23">
        <v>3.1500000000000004</v>
      </c>
      <c r="G258" s="23">
        <f t="shared" si="26"/>
        <v>3</v>
      </c>
      <c r="H258" s="23">
        <f t="shared" si="27"/>
        <v>3</v>
      </c>
    </row>
    <row r="259" spans="1:14" ht="18" x14ac:dyDescent="0.25">
      <c r="A259" s="6"/>
      <c r="B259" s="9" t="s">
        <v>467</v>
      </c>
      <c r="C259" s="10" t="s">
        <v>9</v>
      </c>
      <c r="D259" s="24">
        <f t="shared" ref="D259:D280" si="28">SUM(E259:H259)</f>
        <v>12.15</v>
      </c>
      <c r="E259" s="25">
        <v>3</v>
      </c>
      <c r="F259" s="23">
        <v>3.1500000000000004</v>
      </c>
      <c r="G259" s="23">
        <f t="shared" ref="G259:G280" si="29">E259</f>
        <v>3</v>
      </c>
      <c r="H259" s="23">
        <f t="shared" ref="H259:H280" si="30">E259</f>
        <v>3</v>
      </c>
    </row>
    <row r="260" spans="1:14" ht="18" x14ac:dyDescent="0.25">
      <c r="A260" s="6"/>
      <c r="B260" s="9" t="s">
        <v>201</v>
      </c>
      <c r="C260" s="10" t="s">
        <v>9</v>
      </c>
      <c r="D260" s="24">
        <f t="shared" si="28"/>
        <v>4.05</v>
      </c>
      <c r="E260" s="25">
        <v>1</v>
      </c>
      <c r="F260" s="23">
        <v>1.0499999999999998</v>
      </c>
      <c r="G260" s="23">
        <f t="shared" si="29"/>
        <v>1</v>
      </c>
      <c r="H260" s="23">
        <f t="shared" si="30"/>
        <v>1</v>
      </c>
    </row>
    <row r="261" spans="1:14" ht="18" x14ac:dyDescent="0.25">
      <c r="A261" s="6"/>
      <c r="B261" s="9" t="s">
        <v>202</v>
      </c>
      <c r="C261" s="10" t="s">
        <v>9</v>
      </c>
      <c r="D261" s="24">
        <f t="shared" si="28"/>
        <v>4.05</v>
      </c>
      <c r="E261" s="25">
        <v>1</v>
      </c>
      <c r="F261" s="23">
        <v>1.0499999999999998</v>
      </c>
      <c r="G261" s="23">
        <f t="shared" si="29"/>
        <v>1</v>
      </c>
      <c r="H261" s="23">
        <f t="shared" si="30"/>
        <v>1</v>
      </c>
    </row>
    <row r="262" spans="1:14" ht="18" x14ac:dyDescent="0.25">
      <c r="A262" s="6"/>
      <c r="B262" s="9" t="s">
        <v>203</v>
      </c>
      <c r="C262" s="10" t="s">
        <v>9</v>
      </c>
      <c r="D262" s="24">
        <f t="shared" si="28"/>
        <v>77</v>
      </c>
      <c r="E262" s="25">
        <v>19</v>
      </c>
      <c r="F262" s="23">
        <v>20</v>
      </c>
      <c r="G262" s="23">
        <f t="shared" si="29"/>
        <v>19</v>
      </c>
      <c r="H262" s="23">
        <f t="shared" si="30"/>
        <v>19</v>
      </c>
    </row>
    <row r="263" spans="1:14" ht="18" x14ac:dyDescent="0.25">
      <c r="A263" s="6"/>
      <c r="B263" s="9" t="s">
        <v>204</v>
      </c>
      <c r="C263" s="10" t="s">
        <v>9</v>
      </c>
      <c r="D263" s="24">
        <f t="shared" si="28"/>
        <v>69</v>
      </c>
      <c r="E263" s="25">
        <v>17</v>
      </c>
      <c r="F263" s="23">
        <v>18</v>
      </c>
      <c r="G263" s="23">
        <f t="shared" si="29"/>
        <v>17</v>
      </c>
      <c r="H263" s="23">
        <f t="shared" si="30"/>
        <v>17</v>
      </c>
    </row>
    <row r="264" spans="1:14" ht="18" x14ac:dyDescent="0.25">
      <c r="A264" s="6"/>
      <c r="B264" s="9" t="s">
        <v>205</v>
      </c>
      <c r="C264" s="10" t="s">
        <v>40</v>
      </c>
      <c r="D264" s="24">
        <f t="shared" si="28"/>
        <v>4.05</v>
      </c>
      <c r="E264" s="25">
        <v>1</v>
      </c>
      <c r="F264" s="23">
        <v>1.0499999999999998</v>
      </c>
      <c r="G264" s="23">
        <f t="shared" si="29"/>
        <v>1</v>
      </c>
      <c r="H264" s="23">
        <f t="shared" si="30"/>
        <v>1</v>
      </c>
    </row>
    <row r="265" spans="1:14" ht="18" x14ac:dyDescent="0.25">
      <c r="A265" s="6"/>
      <c r="B265" s="9" t="s">
        <v>622</v>
      </c>
      <c r="C265" s="10" t="s">
        <v>9</v>
      </c>
      <c r="D265" s="24">
        <f t="shared" si="28"/>
        <v>125.55000000000001</v>
      </c>
      <c r="E265" s="25">
        <v>31</v>
      </c>
      <c r="F265" s="23">
        <v>32.550000000000004</v>
      </c>
      <c r="G265" s="23">
        <f t="shared" si="29"/>
        <v>31</v>
      </c>
      <c r="H265" s="23">
        <f t="shared" si="30"/>
        <v>31</v>
      </c>
    </row>
    <row r="266" spans="1:14" ht="18" x14ac:dyDescent="0.25">
      <c r="A266" s="6"/>
      <c r="B266" s="9" t="s">
        <v>206</v>
      </c>
      <c r="C266" s="10" t="s">
        <v>47</v>
      </c>
      <c r="D266" s="24">
        <f t="shared" si="28"/>
        <v>364.5</v>
      </c>
      <c r="E266" s="25">
        <v>90</v>
      </c>
      <c r="F266" s="23">
        <v>94.5</v>
      </c>
      <c r="G266" s="23">
        <f t="shared" si="29"/>
        <v>90</v>
      </c>
      <c r="H266" s="23">
        <f t="shared" si="30"/>
        <v>90</v>
      </c>
    </row>
    <row r="267" spans="1:14" ht="18" x14ac:dyDescent="0.25">
      <c r="A267" s="6"/>
      <c r="B267" s="9" t="s">
        <v>207</v>
      </c>
      <c r="C267" s="10" t="s">
        <v>47</v>
      </c>
      <c r="D267" s="24">
        <f t="shared" si="28"/>
        <v>121.5</v>
      </c>
      <c r="E267" s="25">
        <v>30</v>
      </c>
      <c r="F267" s="23">
        <v>31.5</v>
      </c>
      <c r="G267" s="23">
        <f t="shared" si="29"/>
        <v>30</v>
      </c>
      <c r="H267" s="23">
        <f t="shared" si="30"/>
        <v>30</v>
      </c>
    </row>
    <row r="268" spans="1:14" ht="18" x14ac:dyDescent="0.25">
      <c r="A268" s="6"/>
      <c r="B268" s="9" t="s">
        <v>534</v>
      </c>
      <c r="C268" s="10" t="s">
        <v>9</v>
      </c>
      <c r="D268" s="24">
        <f t="shared" si="28"/>
        <v>607.5</v>
      </c>
      <c r="E268" s="25">
        <v>150</v>
      </c>
      <c r="F268" s="23">
        <v>157.5</v>
      </c>
      <c r="G268" s="23">
        <f t="shared" si="29"/>
        <v>150</v>
      </c>
      <c r="H268" s="23">
        <f t="shared" si="30"/>
        <v>150</v>
      </c>
    </row>
    <row r="269" spans="1:14" ht="18" x14ac:dyDescent="0.25">
      <c r="A269" s="6"/>
      <c r="B269" s="9" t="s">
        <v>208</v>
      </c>
      <c r="C269" s="10" t="s">
        <v>58</v>
      </c>
      <c r="D269" s="24">
        <f t="shared" si="28"/>
        <v>8.1</v>
      </c>
      <c r="E269" s="25">
        <v>2</v>
      </c>
      <c r="F269" s="23">
        <v>2.0999999999999996</v>
      </c>
      <c r="G269" s="23">
        <f t="shared" si="29"/>
        <v>2</v>
      </c>
      <c r="H269" s="23">
        <f t="shared" si="30"/>
        <v>2</v>
      </c>
    </row>
    <row r="270" spans="1:14" ht="18" x14ac:dyDescent="0.25">
      <c r="A270" s="6"/>
      <c r="B270" s="9" t="s">
        <v>209</v>
      </c>
      <c r="C270" s="10" t="s">
        <v>9</v>
      </c>
      <c r="D270" s="24">
        <f t="shared" si="28"/>
        <v>121.5</v>
      </c>
      <c r="E270" s="25">
        <v>30</v>
      </c>
      <c r="F270" s="23">
        <v>31.5</v>
      </c>
      <c r="G270" s="23">
        <f t="shared" si="29"/>
        <v>30</v>
      </c>
      <c r="H270" s="23">
        <f t="shared" si="30"/>
        <v>30</v>
      </c>
    </row>
    <row r="271" spans="1:14" ht="18" x14ac:dyDescent="0.25">
      <c r="A271" s="6"/>
      <c r="B271" s="9" t="s">
        <v>210</v>
      </c>
      <c r="C271" s="10" t="s">
        <v>9</v>
      </c>
      <c r="D271" s="24">
        <f t="shared" si="28"/>
        <v>324</v>
      </c>
      <c r="E271" s="25">
        <v>80</v>
      </c>
      <c r="F271" s="23">
        <v>84.000000000000014</v>
      </c>
      <c r="G271" s="23">
        <f t="shared" si="29"/>
        <v>80</v>
      </c>
      <c r="H271" s="23">
        <f t="shared" si="30"/>
        <v>80</v>
      </c>
    </row>
    <row r="272" spans="1:14" s="20" customFormat="1" ht="18.75" x14ac:dyDescent="0.3">
      <c r="A272" s="16"/>
      <c r="B272" s="9" t="s">
        <v>211</v>
      </c>
      <c r="C272" s="10" t="s">
        <v>9</v>
      </c>
      <c r="D272" s="24">
        <f t="shared" si="28"/>
        <v>8100</v>
      </c>
      <c r="E272" s="25">
        <v>2000</v>
      </c>
      <c r="F272" s="23">
        <v>2100</v>
      </c>
      <c r="G272" s="23">
        <f t="shared" si="29"/>
        <v>2000</v>
      </c>
      <c r="H272" s="23">
        <f t="shared" si="30"/>
        <v>2000</v>
      </c>
      <c r="I272"/>
      <c r="J272"/>
      <c r="K272"/>
      <c r="L272"/>
      <c r="M272"/>
      <c r="N272"/>
    </row>
    <row r="273" spans="1:8" ht="18" x14ac:dyDescent="0.25">
      <c r="A273" s="6"/>
      <c r="B273" s="9" t="s">
        <v>212</v>
      </c>
      <c r="C273" s="10" t="s">
        <v>9</v>
      </c>
      <c r="D273" s="24">
        <f t="shared" si="28"/>
        <v>121.5</v>
      </c>
      <c r="E273" s="25">
        <v>30</v>
      </c>
      <c r="F273" s="23">
        <v>31.5</v>
      </c>
      <c r="G273" s="23">
        <f t="shared" si="29"/>
        <v>30</v>
      </c>
      <c r="H273" s="23">
        <f t="shared" si="30"/>
        <v>30</v>
      </c>
    </row>
    <row r="274" spans="1:8" ht="18" x14ac:dyDescent="0.25">
      <c r="A274" s="6"/>
      <c r="B274" s="9" t="s">
        <v>213</v>
      </c>
      <c r="C274" s="10" t="s">
        <v>9</v>
      </c>
      <c r="D274" s="24">
        <f t="shared" si="28"/>
        <v>121.5</v>
      </c>
      <c r="E274" s="25">
        <v>30</v>
      </c>
      <c r="F274" s="23">
        <v>31.5</v>
      </c>
      <c r="G274" s="23">
        <f t="shared" si="29"/>
        <v>30</v>
      </c>
      <c r="H274" s="23">
        <f t="shared" si="30"/>
        <v>30</v>
      </c>
    </row>
    <row r="275" spans="1:8" ht="18" x14ac:dyDescent="0.25">
      <c r="A275" s="6"/>
      <c r="B275" s="9" t="s">
        <v>214</v>
      </c>
      <c r="C275" s="10" t="s">
        <v>9</v>
      </c>
      <c r="D275" s="24">
        <f t="shared" si="28"/>
        <v>1012.5</v>
      </c>
      <c r="E275" s="25">
        <v>250</v>
      </c>
      <c r="F275" s="23">
        <v>262.5</v>
      </c>
      <c r="G275" s="23">
        <f t="shared" si="29"/>
        <v>250</v>
      </c>
      <c r="H275" s="23">
        <f t="shared" si="30"/>
        <v>250</v>
      </c>
    </row>
    <row r="276" spans="1:8" ht="18" x14ac:dyDescent="0.25">
      <c r="A276" s="6"/>
      <c r="B276" s="9" t="s">
        <v>215</v>
      </c>
      <c r="C276" s="10" t="s">
        <v>9</v>
      </c>
      <c r="D276" s="24">
        <f t="shared" si="28"/>
        <v>1215</v>
      </c>
      <c r="E276" s="25">
        <v>300</v>
      </c>
      <c r="F276" s="23">
        <v>315</v>
      </c>
      <c r="G276" s="23">
        <f t="shared" si="29"/>
        <v>300</v>
      </c>
      <c r="H276" s="23">
        <f t="shared" si="30"/>
        <v>300</v>
      </c>
    </row>
    <row r="277" spans="1:8" ht="18" x14ac:dyDescent="0.25">
      <c r="A277" s="6"/>
      <c r="B277" s="9" t="s">
        <v>216</v>
      </c>
      <c r="C277" s="10" t="s">
        <v>9</v>
      </c>
      <c r="D277" s="24">
        <f t="shared" si="28"/>
        <v>1134</v>
      </c>
      <c r="E277" s="25">
        <v>280</v>
      </c>
      <c r="F277" s="23">
        <v>294</v>
      </c>
      <c r="G277" s="23">
        <f t="shared" si="29"/>
        <v>280</v>
      </c>
      <c r="H277" s="23">
        <f t="shared" si="30"/>
        <v>280</v>
      </c>
    </row>
    <row r="278" spans="1:8" ht="18" x14ac:dyDescent="0.25">
      <c r="A278" s="6"/>
      <c r="B278" s="9" t="s">
        <v>217</v>
      </c>
      <c r="C278" s="10" t="s">
        <v>9</v>
      </c>
      <c r="D278" s="24">
        <f t="shared" si="28"/>
        <v>1174.5</v>
      </c>
      <c r="E278" s="25">
        <v>290</v>
      </c>
      <c r="F278" s="23">
        <v>304.50000000000006</v>
      </c>
      <c r="G278" s="23">
        <f t="shared" si="29"/>
        <v>290</v>
      </c>
      <c r="H278" s="23">
        <f t="shared" si="30"/>
        <v>290</v>
      </c>
    </row>
    <row r="279" spans="1:8" ht="18" x14ac:dyDescent="0.25">
      <c r="A279" s="6"/>
      <c r="B279" s="9" t="s">
        <v>218</v>
      </c>
      <c r="C279" s="10" t="s">
        <v>9</v>
      </c>
      <c r="D279" s="24">
        <f t="shared" si="28"/>
        <v>202.5</v>
      </c>
      <c r="E279" s="25">
        <v>50</v>
      </c>
      <c r="F279" s="23">
        <v>52.500000000000014</v>
      </c>
      <c r="G279" s="23">
        <f t="shared" si="29"/>
        <v>50</v>
      </c>
      <c r="H279" s="23">
        <f t="shared" si="30"/>
        <v>50</v>
      </c>
    </row>
    <row r="280" spans="1:8" ht="18" x14ac:dyDescent="0.25">
      <c r="A280" s="6"/>
      <c r="B280" s="9" t="s">
        <v>219</v>
      </c>
      <c r="C280" s="10" t="s">
        <v>9</v>
      </c>
      <c r="D280" s="24">
        <f t="shared" si="28"/>
        <v>16200</v>
      </c>
      <c r="E280" s="25">
        <v>4000</v>
      </c>
      <c r="F280" s="23">
        <v>4200</v>
      </c>
      <c r="G280" s="23">
        <f t="shared" si="29"/>
        <v>4000</v>
      </c>
      <c r="H280" s="23">
        <f t="shared" si="30"/>
        <v>4000</v>
      </c>
    </row>
    <row r="281" spans="1:8" ht="18" x14ac:dyDescent="0.25">
      <c r="A281" s="6"/>
      <c r="B281" s="9" t="s">
        <v>220</v>
      </c>
      <c r="C281" s="10" t="s">
        <v>665</v>
      </c>
      <c r="D281" s="24">
        <f>E281+F281+G281+H281</f>
        <v>611.54999999999995</v>
      </c>
      <c r="E281" s="25">
        <v>151</v>
      </c>
      <c r="F281" s="25">
        <v>158.55000000000001</v>
      </c>
      <c r="G281" s="25">
        <v>151</v>
      </c>
      <c r="H281" s="25">
        <v>151</v>
      </c>
    </row>
    <row r="282" spans="1:8" ht="18" x14ac:dyDescent="0.25">
      <c r="A282" s="6"/>
      <c r="B282" s="9" t="s">
        <v>468</v>
      </c>
      <c r="C282" s="10" t="s">
        <v>9</v>
      </c>
      <c r="D282" s="24">
        <f t="shared" ref="D282:D313" si="31">SUM(E282:H282)</f>
        <v>4.05</v>
      </c>
      <c r="E282" s="25">
        <v>1</v>
      </c>
      <c r="F282" s="23">
        <v>1.0499999999999998</v>
      </c>
      <c r="G282" s="23">
        <f t="shared" ref="G282:G313" si="32">E282</f>
        <v>1</v>
      </c>
      <c r="H282" s="23">
        <f t="shared" ref="H282:H313" si="33">E282</f>
        <v>1</v>
      </c>
    </row>
    <row r="283" spans="1:8" ht="18" x14ac:dyDescent="0.25">
      <c r="A283" s="6"/>
      <c r="B283" s="9" t="s">
        <v>221</v>
      </c>
      <c r="C283" s="10" t="s">
        <v>9</v>
      </c>
      <c r="D283" s="24">
        <f t="shared" si="31"/>
        <v>20.25</v>
      </c>
      <c r="E283" s="25">
        <v>5</v>
      </c>
      <c r="F283" s="23">
        <v>5.2500000000000009</v>
      </c>
      <c r="G283" s="23">
        <f t="shared" si="32"/>
        <v>5</v>
      </c>
      <c r="H283" s="23">
        <f t="shared" si="33"/>
        <v>5</v>
      </c>
    </row>
    <row r="284" spans="1:8" ht="18" x14ac:dyDescent="0.25">
      <c r="A284" s="6"/>
      <c r="B284" s="9" t="s">
        <v>469</v>
      </c>
      <c r="C284" s="10" t="s">
        <v>9</v>
      </c>
      <c r="D284" s="24">
        <f t="shared" si="31"/>
        <v>4.05</v>
      </c>
      <c r="E284" s="25">
        <v>1</v>
      </c>
      <c r="F284" s="23">
        <v>1.0499999999999998</v>
      </c>
      <c r="G284" s="23">
        <f t="shared" si="32"/>
        <v>1</v>
      </c>
      <c r="H284" s="23">
        <f t="shared" si="33"/>
        <v>1</v>
      </c>
    </row>
    <row r="285" spans="1:8" ht="36" x14ac:dyDescent="0.25">
      <c r="A285" s="6"/>
      <c r="B285" s="9" t="s">
        <v>666</v>
      </c>
      <c r="C285" s="10" t="s">
        <v>9</v>
      </c>
      <c r="D285" s="24">
        <f t="shared" si="31"/>
        <v>8.1</v>
      </c>
      <c r="E285" s="25">
        <v>2</v>
      </c>
      <c r="F285" s="23">
        <v>2.0999999999999996</v>
      </c>
      <c r="G285" s="23">
        <f t="shared" si="32"/>
        <v>2</v>
      </c>
      <c r="H285" s="23">
        <f t="shared" si="33"/>
        <v>2</v>
      </c>
    </row>
    <row r="286" spans="1:8" ht="18" x14ac:dyDescent="0.25">
      <c r="A286" s="6"/>
      <c r="B286" s="9" t="s">
        <v>654</v>
      </c>
      <c r="C286" s="10" t="s">
        <v>4</v>
      </c>
      <c r="D286" s="24">
        <f t="shared" si="31"/>
        <v>2093.85</v>
      </c>
      <c r="E286" s="25">
        <v>517</v>
      </c>
      <c r="F286" s="23">
        <v>542.85</v>
      </c>
      <c r="G286" s="23">
        <f t="shared" si="32"/>
        <v>517</v>
      </c>
      <c r="H286" s="23">
        <f t="shared" si="33"/>
        <v>517</v>
      </c>
    </row>
    <row r="287" spans="1:8" ht="18" x14ac:dyDescent="0.25">
      <c r="A287" s="6"/>
      <c r="B287" s="9" t="s">
        <v>667</v>
      </c>
      <c r="C287" s="10" t="s">
        <v>6</v>
      </c>
      <c r="D287" s="24">
        <f t="shared" si="31"/>
        <v>866.7</v>
      </c>
      <c r="E287" s="25">
        <v>214</v>
      </c>
      <c r="F287" s="23">
        <v>224.7</v>
      </c>
      <c r="G287" s="23">
        <f t="shared" si="32"/>
        <v>214</v>
      </c>
      <c r="H287" s="23">
        <f t="shared" si="33"/>
        <v>214</v>
      </c>
    </row>
    <row r="288" spans="1:8" ht="18" x14ac:dyDescent="0.25">
      <c r="A288" s="6"/>
      <c r="B288" s="9" t="s">
        <v>222</v>
      </c>
      <c r="C288" s="10" t="s">
        <v>9</v>
      </c>
      <c r="D288" s="24">
        <f t="shared" si="31"/>
        <v>81</v>
      </c>
      <c r="E288" s="25">
        <v>20</v>
      </c>
      <c r="F288" s="23">
        <v>21.000000000000004</v>
      </c>
      <c r="G288" s="23">
        <f t="shared" si="32"/>
        <v>20</v>
      </c>
      <c r="H288" s="23">
        <f t="shared" si="33"/>
        <v>20</v>
      </c>
    </row>
    <row r="289" spans="1:14" ht="18" x14ac:dyDescent="0.25">
      <c r="A289" s="6"/>
      <c r="B289" s="9" t="s">
        <v>223</v>
      </c>
      <c r="C289" s="10" t="s">
        <v>9</v>
      </c>
      <c r="D289" s="24">
        <f t="shared" si="31"/>
        <v>226.8</v>
      </c>
      <c r="E289" s="25">
        <v>56</v>
      </c>
      <c r="F289" s="23">
        <v>58.800000000000004</v>
      </c>
      <c r="G289" s="23">
        <f t="shared" si="32"/>
        <v>56</v>
      </c>
      <c r="H289" s="23">
        <f t="shared" si="33"/>
        <v>56</v>
      </c>
    </row>
    <row r="290" spans="1:14" ht="18" x14ac:dyDescent="0.25">
      <c r="A290" s="6"/>
      <c r="B290" s="9" t="s">
        <v>224</v>
      </c>
      <c r="C290" s="10" t="s">
        <v>9</v>
      </c>
      <c r="D290" s="24">
        <f t="shared" si="31"/>
        <v>4.05</v>
      </c>
      <c r="E290" s="25">
        <v>1</v>
      </c>
      <c r="F290" s="23">
        <v>1.0499999999999998</v>
      </c>
      <c r="G290" s="23">
        <f t="shared" si="32"/>
        <v>1</v>
      </c>
      <c r="H290" s="23">
        <f t="shared" si="33"/>
        <v>1</v>
      </c>
    </row>
    <row r="291" spans="1:14" ht="18" x14ac:dyDescent="0.25">
      <c r="A291" s="6"/>
      <c r="B291" s="9" t="s">
        <v>225</v>
      </c>
      <c r="C291" s="10" t="s">
        <v>9</v>
      </c>
      <c r="D291" s="24">
        <f t="shared" si="31"/>
        <v>40.5</v>
      </c>
      <c r="E291" s="25">
        <v>10</v>
      </c>
      <c r="F291" s="23">
        <v>10.500000000000002</v>
      </c>
      <c r="G291" s="23">
        <f t="shared" si="32"/>
        <v>10</v>
      </c>
      <c r="H291" s="23">
        <f t="shared" si="33"/>
        <v>10</v>
      </c>
    </row>
    <row r="292" spans="1:14" ht="36" x14ac:dyDescent="0.25">
      <c r="A292" s="6"/>
      <c r="B292" s="9" t="s">
        <v>655</v>
      </c>
      <c r="C292" s="10" t="s">
        <v>9</v>
      </c>
      <c r="D292" s="24">
        <f t="shared" si="31"/>
        <v>162</v>
      </c>
      <c r="E292" s="25">
        <v>40</v>
      </c>
      <c r="F292" s="23">
        <v>42.000000000000007</v>
      </c>
      <c r="G292" s="23">
        <f t="shared" si="32"/>
        <v>40</v>
      </c>
      <c r="H292" s="23">
        <f t="shared" si="33"/>
        <v>40</v>
      </c>
    </row>
    <row r="293" spans="1:14" ht="18" x14ac:dyDescent="0.25">
      <c r="A293" s="6"/>
      <c r="B293" s="9" t="s">
        <v>226</v>
      </c>
      <c r="C293" s="10" t="s">
        <v>9</v>
      </c>
      <c r="D293" s="24">
        <f t="shared" si="31"/>
        <v>60.75</v>
      </c>
      <c r="E293" s="25">
        <v>15</v>
      </c>
      <c r="F293" s="23">
        <v>15.75</v>
      </c>
      <c r="G293" s="23">
        <f t="shared" si="32"/>
        <v>15</v>
      </c>
      <c r="H293" s="23">
        <f t="shared" si="33"/>
        <v>15</v>
      </c>
    </row>
    <row r="294" spans="1:14" ht="18" x14ac:dyDescent="0.25">
      <c r="A294" s="6"/>
      <c r="B294" s="9" t="s">
        <v>227</v>
      </c>
      <c r="C294" s="10" t="s">
        <v>9</v>
      </c>
      <c r="D294" s="24">
        <f t="shared" si="31"/>
        <v>81</v>
      </c>
      <c r="E294" s="25">
        <v>20</v>
      </c>
      <c r="F294" s="23">
        <v>21.000000000000004</v>
      </c>
      <c r="G294" s="23">
        <f t="shared" si="32"/>
        <v>20</v>
      </c>
      <c r="H294" s="23">
        <f t="shared" si="33"/>
        <v>20</v>
      </c>
    </row>
    <row r="295" spans="1:14" ht="18" x14ac:dyDescent="0.25">
      <c r="A295" s="6"/>
      <c r="B295" s="9" t="s">
        <v>470</v>
      </c>
      <c r="C295" s="10" t="s">
        <v>9</v>
      </c>
      <c r="D295" s="24">
        <f t="shared" si="31"/>
        <v>405</v>
      </c>
      <c r="E295" s="25">
        <v>100</v>
      </c>
      <c r="F295" s="23">
        <v>105.00000000000003</v>
      </c>
      <c r="G295" s="23">
        <f t="shared" si="32"/>
        <v>100</v>
      </c>
      <c r="H295" s="23">
        <f t="shared" si="33"/>
        <v>100</v>
      </c>
    </row>
    <row r="296" spans="1:14" ht="18" x14ac:dyDescent="0.25">
      <c r="A296" s="6"/>
      <c r="B296" s="9" t="s">
        <v>38</v>
      </c>
      <c r="C296" s="10" t="s">
        <v>9</v>
      </c>
      <c r="D296" s="24">
        <f t="shared" si="31"/>
        <v>64.8</v>
      </c>
      <c r="E296" s="25">
        <v>16</v>
      </c>
      <c r="F296" s="23">
        <v>16.799999999999997</v>
      </c>
      <c r="G296" s="23">
        <f t="shared" si="32"/>
        <v>16</v>
      </c>
      <c r="H296" s="23">
        <f t="shared" si="33"/>
        <v>16</v>
      </c>
    </row>
    <row r="297" spans="1:14" ht="18" x14ac:dyDescent="0.25">
      <c r="A297" s="6"/>
      <c r="B297" s="9" t="s">
        <v>471</v>
      </c>
      <c r="C297" s="10" t="s">
        <v>9</v>
      </c>
      <c r="D297" s="24">
        <f t="shared" si="31"/>
        <v>64.8</v>
      </c>
      <c r="E297" s="25">
        <v>16</v>
      </c>
      <c r="F297" s="23">
        <v>16.799999999999997</v>
      </c>
      <c r="G297" s="23">
        <f t="shared" si="32"/>
        <v>16</v>
      </c>
      <c r="H297" s="23">
        <f t="shared" si="33"/>
        <v>16</v>
      </c>
    </row>
    <row r="298" spans="1:14" ht="18" x14ac:dyDescent="0.25">
      <c r="A298" s="6"/>
      <c r="B298" s="9" t="s">
        <v>228</v>
      </c>
      <c r="C298" s="10" t="s">
        <v>7</v>
      </c>
      <c r="D298" s="24">
        <f t="shared" si="31"/>
        <v>27.621000000000002</v>
      </c>
      <c r="E298" s="25">
        <v>6.82</v>
      </c>
      <c r="F298" s="23">
        <v>7.1609999999999996</v>
      </c>
      <c r="G298" s="23">
        <f t="shared" si="32"/>
        <v>6.82</v>
      </c>
      <c r="H298" s="23">
        <f t="shared" si="33"/>
        <v>6.82</v>
      </c>
    </row>
    <row r="299" spans="1:14" ht="18" x14ac:dyDescent="0.25">
      <c r="A299" s="6"/>
      <c r="B299" s="9" t="s">
        <v>229</v>
      </c>
      <c r="C299" s="10" t="s">
        <v>7</v>
      </c>
      <c r="D299" s="24">
        <f t="shared" si="31"/>
        <v>635.85</v>
      </c>
      <c r="E299" s="25">
        <v>157</v>
      </c>
      <c r="F299" s="23">
        <v>164.85000000000002</v>
      </c>
      <c r="G299" s="23">
        <f t="shared" si="32"/>
        <v>157</v>
      </c>
      <c r="H299" s="23">
        <f t="shared" si="33"/>
        <v>157</v>
      </c>
    </row>
    <row r="300" spans="1:14" ht="36" x14ac:dyDescent="0.25">
      <c r="A300" s="6"/>
      <c r="B300" s="9" t="s">
        <v>626</v>
      </c>
      <c r="C300" s="10" t="s">
        <v>9</v>
      </c>
      <c r="D300" s="24">
        <f t="shared" si="31"/>
        <v>16.2</v>
      </c>
      <c r="E300" s="25">
        <v>4</v>
      </c>
      <c r="F300" s="23">
        <v>4.1999999999999993</v>
      </c>
      <c r="G300" s="23">
        <f t="shared" si="32"/>
        <v>4</v>
      </c>
      <c r="H300" s="23">
        <f t="shared" si="33"/>
        <v>4</v>
      </c>
    </row>
    <row r="301" spans="1:14" ht="36" x14ac:dyDescent="0.25">
      <c r="A301" s="6"/>
      <c r="B301" s="9" t="s">
        <v>627</v>
      </c>
      <c r="C301" s="10" t="s">
        <v>9</v>
      </c>
      <c r="D301" s="24">
        <f t="shared" si="31"/>
        <v>32.4</v>
      </c>
      <c r="E301" s="25">
        <v>8</v>
      </c>
      <c r="F301" s="23">
        <v>8.3999999999999986</v>
      </c>
      <c r="G301" s="23">
        <f t="shared" si="32"/>
        <v>8</v>
      </c>
      <c r="H301" s="23">
        <f t="shared" si="33"/>
        <v>8</v>
      </c>
    </row>
    <row r="302" spans="1:14" ht="36" x14ac:dyDescent="0.25">
      <c r="A302" s="6"/>
      <c r="B302" s="9" t="s">
        <v>623</v>
      </c>
      <c r="C302" s="10" t="s">
        <v>9</v>
      </c>
      <c r="D302" s="24">
        <f t="shared" si="31"/>
        <v>8.1</v>
      </c>
      <c r="E302" s="25">
        <v>2</v>
      </c>
      <c r="F302" s="23">
        <v>2.0999999999999996</v>
      </c>
      <c r="G302" s="23">
        <f t="shared" si="32"/>
        <v>2</v>
      </c>
      <c r="H302" s="23">
        <f t="shared" si="33"/>
        <v>2</v>
      </c>
    </row>
    <row r="303" spans="1:14" ht="36" x14ac:dyDescent="0.25">
      <c r="A303" s="6"/>
      <c r="B303" s="9" t="s">
        <v>623</v>
      </c>
      <c r="C303" s="10" t="s">
        <v>9</v>
      </c>
      <c r="D303" s="24">
        <f t="shared" si="31"/>
        <v>16.2</v>
      </c>
      <c r="E303" s="25">
        <v>4</v>
      </c>
      <c r="F303" s="23">
        <v>4.1999999999999993</v>
      </c>
      <c r="G303" s="23">
        <f t="shared" si="32"/>
        <v>4</v>
      </c>
      <c r="H303" s="23">
        <f t="shared" si="33"/>
        <v>4</v>
      </c>
    </row>
    <row r="304" spans="1:14" ht="18" x14ac:dyDescent="0.25">
      <c r="A304" s="6"/>
      <c r="B304" s="9" t="s">
        <v>668</v>
      </c>
      <c r="C304" s="10" t="s">
        <v>9</v>
      </c>
      <c r="D304" s="24">
        <f t="shared" si="31"/>
        <v>406</v>
      </c>
      <c r="E304" s="25">
        <v>100</v>
      </c>
      <c r="F304" s="23">
        <v>106</v>
      </c>
      <c r="G304" s="23">
        <f t="shared" si="32"/>
        <v>100</v>
      </c>
      <c r="H304" s="23">
        <f t="shared" si="33"/>
        <v>100</v>
      </c>
      <c r="I304" s="17"/>
      <c r="J304" s="17"/>
      <c r="K304" s="17"/>
      <c r="L304" s="17"/>
      <c r="M304" s="17"/>
      <c r="N304" s="17"/>
    </row>
    <row r="305" spans="1:14" ht="18" x14ac:dyDescent="0.25">
      <c r="A305" s="6"/>
      <c r="B305" s="9" t="s">
        <v>230</v>
      </c>
      <c r="C305" s="10" t="s">
        <v>231</v>
      </c>
      <c r="D305" s="24">
        <f t="shared" si="31"/>
        <v>121.5</v>
      </c>
      <c r="E305" s="25">
        <v>30</v>
      </c>
      <c r="F305" s="23">
        <v>31.5</v>
      </c>
      <c r="G305" s="23">
        <f t="shared" si="32"/>
        <v>30</v>
      </c>
      <c r="H305" s="23">
        <f t="shared" si="33"/>
        <v>30</v>
      </c>
    </row>
    <row r="306" spans="1:14" ht="36" x14ac:dyDescent="0.25">
      <c r="A306" s="6"/>
      <c r="B306" s="9" t="s">
        <v>669</v>
      </c>
      <c r="C306" s="10" t="s">
        <v>9</v>
      </c>
      <c r="D306" s="24">
        <f t="shared" si="31"/>
        <v>32.4</v>
      </c>
      <c r="E306" s="25">
        <v>8</v>
      </c>
      <c r="F306" s="23">
        <v>8.3999999999999986</v>
      </c>
      <c r="G306" s="23">
        <f t="shared" si="32"/>
        <v>8</v>
      </c>
      <c r="H306" s="23">
        <f t="shared" si="33"/>
        <v>8</v>
      </c>
    </row>
    <row r="307" spans="1:14" s="20" customFormat="1" ht="18.75" x14ac:dyDescent="0.3">
      <c r="A307" s="16"/>
      <c r="B307" s="9" t="s">
        <v>472</v>
      </c>
      <c r="C307" s="10" t="s">
        <v>9</v>
      </c>
      <c r="D307" s="24">
        <f t="shared" si="31"/>
        <v>4.05</v>
      </c>
      <c r="E307" s="25">
        <v>1</v>
      </c>
      <c r="F307" s="23">
        <v>1.0499999999999998</v>
      </c>
      <c r="G307" s="23">
        <f t="shared" si="32"/>
        <v>1</v>
      </c>
      <c r="H307" s="23">
        <f t="shared" si="33"/>
        <v>1</v>
      </c>
      <c r="I307"/>
      <c r="J307"/>
      <c r="K307"/>
      <c r="L307"/>
      <c r="M307"/>
      <c r="N307"/>
    </row>
    <row r="308" spans="1:14" ht="18" x14ac:dyDescent="0.25">
      <c r="A308" s="6"/>
      <c r="B308" s="9" t="s">
        <v>535</v>
      </c>
      <c r="C308" s="10" t="s">
        <v>9</v>
      </c>
      <c r="D308" s="24">
        <f t="shared" si="31"/>
        <v>-405</v>
      </c>
      <c r="E308" s="25">
        <v>-100</v>
      </c>
      <c r="F308" s="23">
        <v>-105.00000000000003</v>
      </c>
      <c r="G308" s="23">
        <f t="shared" si="32"/>
        <v>-100</v>
      </c>
      <c r="H308" s="23">
        <f t="shared" si="33"/>
        <v>-100</v>
      </c>
    </row>
    <row r="309" spans="1:14" ht="18" x14ac:dyDescent="0.25">
      <c r="A309" s="6"/>
      <c r="B309" s="9" t="s">
        <v>536</v>
      </c>
      <c r="C309" s="10" t="s">
        <v>9</v>
      </c>
      <c r="D309" s="24">
        <f t="shared" si="31"/>
        <v>-810</v>
      </c>
      <c r="E309" s="25">
        <v>-200</v>
      </c>
      <c r="F309" s="23">
        <v>-210.00000000000006</v>
      </c>
      <c r="G309" s="23">
        <f t="shared" si="32"/>
        <v>-200</v>
      </c>
      <c r="H309" s="23">
        <f t="shared" si="33"/>
        <v>-200</v>
      </c>
    </row>
    <row r="310" spans="1:14" ht="18" x14ac:dyDescent="0.25">
      <c r="A310" s="6"/>
      <c r="B310" s="9" t="s">
        <v>537</v>
      </c>
      <c r="C310" s="10" t="s">
        <v>9</v>
      </c>
      <c r="D310" s="24">
        <f t="shared" si="31"/>
        <v>190.35</v>
      </c>
      <c r="E310" s="25">
        <v>47</v>
      </c>
      <c r="F310" s="23">
        <v>49.349999999999994</v>
      </c>
      <c r="G310" s="23">
        <f t="shared" si="32"/>
        <v>47</v>
      </c>
      <c r="H310" s="23">
        <f t="shared" si="33"/>
        <v>47</v>
      </c>
    </row>
    <row r="311" spans="1:14" ht="18" x14ac:dyDescent="0.25">
      <c r="A311" s="6"/>
      <c r="B311" s="9" t="s">
        <v>473</v>
      </c>
      <c r="C311" s="10" t="s">
        <v>40</v>
      </c>
      <c r="D311" s="24">
        <f t="shared" si="31"/>
        <v>4.05</v>
      </c>
      <c r="E311" s="25">
        <v>1</v>
      </c>
      <c r="F311" s="23">
        <v>1.0499999999999998</v>
      </c>
      <c r="G311" s="23">
        <f t="shared" si="32"/>
        <v>1</v>
      </c>
      <c r="H311" s="23">
        <f t="shared" si="33"/>
        <v>1</v>
      </c>
    </row>
    <row r="312" spans="1:14" ht="18" x14ac:dyDescent="0.25">
      <c r="A312" s="6"/>
      <c r="B312" s="9" t="s">
        <v>624</v>
      </c>
      <c r="C312" s="10" t="s">
        <v>9</v>
      </c>
      <c r="D312" s="24">
        <f t="shared" si="31"/>
        <v>157.94999999999999</v>
      </c>
      <c r="E312" s="25">
        <v>39</v>
      </c>
      <c r="F312" s="23">
        <v>40.950000000000003</v>
      </c>
      <c r="G312" s="23">
        <f t="shared" si="32"/>
        <v>39</v>
      </c>
      <c r="H312" s="23">
        <f t="shared" si="33"/>
        <v>39</v>
      </c>
    </row>
    <row r="313" spans="1:14" ht="18" x14ac:dyDescent="0.25">
      <c r="A313" s="6"/>
      <c r="B313" s="9" t="s">
        <v>625</v>
      </c>
      <c r="C313" s="10" t="s">
        <v>9</v>
      </c>
      <c r="D313" s="24">
        <f t="shared" si="31"/>
        <v>8.1</v>
      </c>
      <c r="E313" s="25">
        <v>2</v>
      </c>
      <c r="F313" s="23">
        <v>2.0999999999999996</v>
      </c>
      <c r="G313" s="23">
        <f t="shared" si="32"/>
        <v>2</v>
      </c>
      <c r="H313" s="23">
        <f t="shared" si="33"/>
        <v>2</v>
      </c>
    </row>
    <row r="314" spans="1:14" ht="18" x14ac:dyDescent="0.25">
      <c r="A314" s="6"/>
      <c r="B314" s="9" t="s">
        <v>232</v>
      </c>
      <c r="C314" s="10" t="s">
        <v>9</v>
      </c>
      <c r="D314" s="24">
        <f t="shared" ref="D314:D339" si="34">SUM(E314:H314)</f>
        <v>810</v>
      </c>
      <c r="E314" s="25">
        <v>200</v>
      </c>
      <c r="F314" s="23">
        <v>210.00000000000006</v>
      </c>
      <c r="G314" s="23">
        <f t="shared" ref="G314:G339" si="35">E314</f>
        <v>200</v>
      </c>
      <c r="H314" s="23">
        <f t="shared" ref="H314:H339" si="36">E314</f>
        <v>200</v>
      </c>
    </row>
    <row r="315" spans="1:14" ht="18" x14ac:dyDescent="0.25">
      <c r="A315" s="6"/>
      <c r="B315" s="9" t="s">
        <v>233</v>
      </c>
      <c r="C315" s="10" t="s">
        <v>9</v>
      </c>
      <c r="D315" s="24">
        <f t="shared" si="34"/>
        <v>405</v>
      </c>
      <c r="E315" s="25">
        <v>100</v>
      </c>
      <c r="F315" s="23">
        <v>105.00000000000003</v>
      </c>
      <c r="G315" s="23">
        <f t="shared" si="35"/>
        <v>100</v>
      </c>
      <c r="H315" s="23">
        <f t="shared" si="36"/>
        <v>100</v>
      </c>
    </row>
    <row r="316" spans="1:14" ht="18" x14ac:dyDescent="0.25">
      <c r="A316" s="6"/>
      <c r="B316" s="9" t="s">
        <v>234</v>
      </c>
      <c r="C316" s="10" t="s">
        <v>4</v>
      </c>
      <c r="D316" s="24">
        <f t="shared" si="34"/>
        <v>20.25</v>
      </c>
      <c r="E316" s="25">
        <v>5</v>
      </c>
      <c r="F316" s="23">
        <v>5.2500000000000009</v>
      </c>
      <c r="G316" s="23">
        <f t="shared" si="35"/>
        <v>5</v>
      </c>
      <c r="H316" s="23">
        <f t="shared" si="36"/>
        <v>5</v>
      </c>
    </row>
    <row r="317" spans="1:14" ht="18" x14ac:dyDescent="0.25">
      <c r="A317" s="6"/>
      <c r="B317" s="9" t="s">
        <v>18</v>
      </c>
      <c r="C317" s="10" t="s">
        <v>9</v>
      </c>
      <c r="D317" s="24">
        <f t="shared" si="34"/>
        <v>40.5</v>
      </c>
      <c r="E317" s="25">
        <v>10</v>
      </c>
      <c r="F317" s="23">
        <v>10.500000000000002</v>
      </c>
      <c r="G317" s="23">
        <f t="shared" si="35"/>
        <v>10</v>
      </c>
      <c r="H317" s="23">
        <f t="shared" si="36"/>
        <v>10</v>
      </c>
    </row>
    <row r="318" spans="1:14" ht="18" x14ac:dyDescent="0.25">
      <c r="A318" s="6"/>
      <c r="B318" s="9" t="s">
        <v>235</v>
      </c>
      <c r="C318" s="10" t="s">
        <v>9</v>
      </c>
      <c r="D318" s="24">
        <f t="shared" si="34"/>
        <v>81</v>
      </c>
      <c r="E318" s="25">
        <v>20</v>
      </c>
      <c r="F318" s="23">
        <v>21.000000000000004</v>
      </c>
      <c r="G318" s="23">
        <f t="shared" si="35"/>
        <v>20</v>
      </c>
      <c r="H318" s="23">
        <f t="shared" si="36"/>
        <v>20</v>
      </c>
    </row>
    <row r="319" spans="1:14" ht="18" x14ac:dyDescent="0.25">
      <c r="A319" s="6"/>
      <c r="B319" s="9" t="s">
        <v>656</v>
      </c>
      <c r="C319" s="10" t="s">
        <v>9</v>
      </c>
      <c r="D319" s="24">
        <f t="shared" si="34"/>
        <v>16.2</v>
      </c>
      <c r="E319" s="25">
        <v>4</v>
      </c>
      <c r="F319" s="23">
        <v>4.1999999999999993</v>
      </c>
      <c r="G319" s="23">
        <f t="shared" si="35"/>
        <v>4</v>
      </c>
      <c r="H319" s="23">
        <f t="shared" si="36"/>
        <v>4</v>
      </c>
    </row>
    <row r="320" spans="1:14" ht="18" x14ac:dyDescent="0.25">
      <c r="A320" s="6"/>
      <c r="B320" s="9" t="s">
        <v>236</v>
      </c>
      <c r="C320" s="10" t="s">
        <v>9</v>
      </c>
      <c r="D320" s="24">
        <f t="shared" si="34"/>
        <v>4.05</v>
      </c>
      <c r="E320" s="25">
        <v>1</v>
      </c>
      <c r="F320" s="23">
        <v>1.0499999999999998</v>
      </c>
      <c r="G320" s="23">
        <f t="shared" si="35"/>
        <v>1</v>
      </c>
      <c r="H320" s="23">
        <f t="shared" si="36"/>
        <v>1</v>
      </c>
    </row>
    <row r="321" spans="1:8" ht="18" x14ac:dyDescent="0.25">
      <c r="A321" s="6"/>
      <c r="B321" s="9" t="s">
        <v>474</v>
      </c>
      <c r="C321" s="10" t="s">
        <v>9</v>
      </c>
      <c r="D321" s="24">
        <f t="shared" si="34"/>
        <v>4.05</v>
      </c>
      <c r="E321" s="25">
        <v>1</v>
      </c>
      <c r="F321" s="23">
        <v>1.0499999999999998</v>
      </c>
      <c r="G321" s="23">
        <f t="shared" si="35"/>
        <v>1</v>
      </c>
      <c r="H321" s="23">
        <f t="shared" si="36"/>
        <v>1</v>
      </c>
    </row>
    <row r="322" spans="1:8" ht="18" x14ac:dyDescent="0.25">
      <c r="A322" s="6"/>
      <c r="B322" s="9" t="s">
        <v>237</v>
      </c>
      <c r="C322" s="10" t="s">
        <v>9</v>
      </c>
      <c r="D322" s="24">
        <f t="shared" si="34"/>
        <v>8.1</v>
      </c>
      <c r="E322" s="25">
        <v>2</v>
      </c>
      <c r="F322" s="23">
        <v>2.0999999999999996</v>
      </c>
      <c r="G322" s="23">
        <f t="shared" si="35"/>
        <v>2</v>
      </c>
      <c r="H322" s="23">
        <f t="shared" si="36"/>
        <v>2</v>
      </c>
    </row>
    <row r="323" spans="1:8" ht="18" x14ac:dyDescent="0.25">
      <c r="A323" s="6"/>
      <c r="B323" s="9" t="s">
        <v>238</v>
      </c>
      <c r="C323" s="10" t="s">
        <v>9</v>
      </c>
      <c r="D323" s="24">
        <f t="shared" si="34"/>
        <v>40.5</v>
      </c>
      <c r="E323" s="25">
        <v>10</v>
      </c>
      <c r="F323" s="23">
        <v>10.500000000000002</v>
      </c>
      <c r="G323" s="23">
        <f t="shared" si="35"/>
        <v>10</v>
      </c>
      <c r="H323" s="23">
        <f t="shared" si="36"/>
        <v>10</v>
      </c>
    </row>
    <row r="324" spans="1:8" ht="18" x14ac:dyDescent="0.25">
      <c r="A324" s="6"/>
      <c r="B324" s="9" t="s">
        <v>475</v>
      </c>
      <c r="C324" s="10" t="s">
        <v>9</v>
      </c>
      <c r="D324" s="24">
        <f t="shared" si="34"/>
        <v>4.05</v>
      </c>
      <c r="E324" s="25">
        <v>1</v>
      </c>
      <c r="F324" s="23">
        <v>1.0499999999999998</v>
      </c>
      <c r="G324" s="23">
        <f t="shared" si="35"/>
        <v>1</v>
      </c>
      <c r="H324" s="23">
        <f t="shared" si="36"/>
        <v>1</v>
      </c>
    </row>
    <row r="325" spans="1:8" ht="18" x14ac:dyDescent="0.25">
      <c r="A325" s="6"/>
      <c r="B325" s="9" t="s">
        <v>476</v>
      </c>
      <c r="C325" s="10" t="s">
        <v>9</v>
      </c>
      <c r="D325" s="24">
        <f t="shared" si="34"/>
        <v>4.05</v>
      </c>
      <c r="E325" s="25">
        <v>1</v>
      </c>
      <c r="F325" s="23">
        <v>1.0499999999999998</v>
      </c>
      <c r="G325" s="23">
        <f t="shared" si="35"/>
        <v>1</v>
      </c>
      <c r="H325" s="23">
        <f t="shared" si="36"/>
        <v>1</v>
      </c>
    </row>
    <row r="326" spans="1:8" ht="18" x14ac:dyDescent="0.25">
      <c r="A326" s="6"/>
      <c r="B326" s="9" t="s">
        <v>27</v>
      </c>
      <c r="C326" s="10" t="s">
        <v>9</v>
      </c>
      <c r="D326" s="24">
        <f t="shared" si="34"/>
        <v>6091.2</v>
      </c>
      <c r="E326" s="25">
        <v>1504</v>
      </c>
      <c r="F326" s="23">
        <v>1579.1999999999998</v>
      </c>
      <c r="G326" s="23">
        <f t="shared" si="35"/>
        <v>1504</v>
      </c>
      <c r="H326" s="23">
        <f t="shared" si="36"/>
        <v>1504</v>
      </c>
    </row>
    <row r="327" spans="1:8" ht="18" x14ac:dyDescent="0.25">
      <c r="A327" s="6"/>
      <c r="B327" s="9" t="s">
        <v>11</v>
      </c>
      <c r="C327" s="10" t="s">
        <v>6</v>
      </c>
      <c r="D327" s="24">
        <f t="shared" si="34"/>
        <v>5.2649999999999997</v>
      </c>
      <c r="E327" s="25">
        <v>1.3</v>
      </c>
      <c r="F327" s="23">
        <v>1.365</v>
      </c>
      <c r="G327" s="23">
        <f t="shared" si="35"/>
        <v>1.3</v>
      </c>
      <c r="H327" s="23">
        <f t="shared" si="36"/>
        <v>1.3</v>
      </c>
    </row>
    <row r="328" spans="1:8" ht="18" x14ac:dyDescent="0.25">
      <c r="A328" s="6"/>
      <c r="B328" s="9" t="s">
        <v>239</v>
      </c>
      <c r="C328" s="10" t="s">
        <v>4</v>
      </c>
      <c r="D328" s="24">
        <f t="shared" si="34"/>
        <v>1620</v>
      </c>
      <c r="E328" s="25">
        <v>400</v>
      </c>
      <c r="F328" s="23">
        <v>420.00000000000011</v>
      </c>
      <c r="G328" s="23">
        <f t="shared" si="35"/>
        <v>400</v>
      </c>
      <c r="H328" s="23">
        <f t="shared" si="36"/>
        <v>400</v>
      </c>
    </row>
    <row r="329" spans="1:8" ht="18" x14ac:dyDescent="0.25">
      <c r="A329" s="6"/>
      <c r="B329" s="9" t="s">
        <v>240</v>
      </c>
      <c r="C329" s="10" t="s">
        <v>9</v>
      </c>
      <c r="D329" s="24">
        <f t="shared" si="34"/>
        <v>134</v>
      </c>
      <c r="E329" s="25">
        <v>33</v>
      </c>
      <c r="F329" s="23">
        <v>35</v>
      </c>
      <c r="G329" s="23">
        <f t="shared" si="35"/>
        <v>33</v>
      </c>
      <c r="H329" s="23">
        <f t="shared" si="36"/>
        <v>33</v>
      </c>
    </row>
    <row r="330" spans="1:8" ht="18" x14ac:dyDescent="0.25">
      <c r="A330" s="6"/>
      <c r="B330" s="9" t="s">
        <v>241</v>
      </c>
      <c r="C330" s="10" t="s">
        <v>8</v>
      </c>
      <c r="D330" s="24">
        <f t="shared" si="34"/>
        <v>546.75</v>
      </c>
      <c r="E330" s="25">
        <v>135</v>
      </c>
      <c r="F330" s="23">
        <v>141.75</v>
      </c>
      <c r="G330" s="23">
        <f t="shared" si="35"/>
        <v>135</v>
      </c>
      <c r="H330" s="23">
        <f t="shared" si="36"/>
        <v>135</v>
      </c>
    </row>
    <row r="331" spans="1:8" ht="18" x14ac:dyDescent="0.25">
      <c r="A331" s="6"/>
      <c r="B331" s="9" t="s">
        <v>242</v>
      </c>
      <c r="C331" s="10" t="s">
        <v>9</v>
      </c>
      <c r="D331" s="24">
        <f t="shared" si="34"/>
        <v>202.5</v>
      </c>
      <c r="E331" s="25">
        <v>50</v>
      </c>
      <c r="F331" s="23">
        <v>52.500000000000014</v>
      </c>
      <c r="G331" s="23">
        <f t="shared" si="35"/>
        <v>50</v>
      </c>
      <c r="H331" s="23">
        <f t="shared" si="36"/>
        <v>50</v>
      </c>
    </row>
    <row r="332" spans="1:8" ht="18" x14ac:dyDescent="0.25">
      <c r="A332" s="6"/>
      <c r="B332" s="9" t="s">
        <v>243</v>
      </c>
      <c r="C332" s="10" t="s">
        <v>12</v>
      </c>
      <c r="D332" s="24">
        <f t="shared" si="34"/>
        <v>12.15</v>
      </c>
      <c r="E332" s="25">
        <v>3</v>
      </c>
      <c r="F332" s="23">
        <v>3.1500000000000004</v>
      </c>
      <c r="G332" s="23">
        <f t="shared" si="35"/>
        <v>3</v>
      </c>
      <c r="H332" s="23">
        <f t="shared" si="36"/>
        <v>3</v>
      </c>
    </row>
    <row r="333" spans="1:8" ht="18" x14ac:dyDescent="0.25">
      <c r="A333" s="6"/>
      <c r="B333" s="9" t="s">
        <v>244</v>
      </c>
      <c r="C333" s="10" t="s">
        <v>12</v>
      </c>
      <c r="D333" s="24">
        <f t="shared" si="34"/>
        <v>77</v>
      </c>
      <c r="E333" s="25">
        <v>19</v>
      </c>
      <c r="F333" s="23">
        <v>20</v>
      </c>
      <c r="G333" s="23">
        <f t="shared" si="35"/>
        <v>19</v>
      </c>
      <c r="H333" s="23">
        <f t="shared" si="36"/>
        <v>19</v>
      </c>
    </row>
    <row r="334" spans="1:8" ht="18" x14ac:dyDescent="0.25">
      <c r="A334" s="6"/>
      <c r="B334" s="9" t="s">
        <v>50</v>
      </c>
      <c r="C334" s="10" t="s">
        <v>9</v>
      </c>
      <c r="D334" s="24">
        <f t="shared" si="34"/>
        <v>8.1</v>
      </c>
      <c r="E334" s="25">
        <v>2</v>
      </c>
      <c r="F334" s="23">
        <v>2.0999999999999996</v>
      </c>
      <c r="G334" s="23">
        <f t="shared" si="35"/>
        <v>2</v>
      </c>
      <c r="H334" s="23">
        <f t="shared" si="36"/>
        <v>2</v>
      </c>
    </row>
    <row r="335" spans="1:8" ht="18" x14ac:dyDescent="0.25">
      <c r="A335" s="6"/>
      <c r="B335" s="9" t="s">
        <v>538</v>
      </c>
      <c r="C335" s="10" t="s">
        <v>9</v>
      </c>
      <c r="D335" s="24">
        <f t="shared" si="34"/>
        <v>518.4</v>
      </c>
      <c r="E335" s="25">
        <v>128</v>
      </c>
      <c r="F335" s="23">
        <v>134.39999999999998</v>
      </c>
      <c r="G335" s="23">
        <f t="shared" si="35"/>
        <v>128</v>
      </c>
      <c r="H335" s="23">
        <f t="shared" si="36"/>
        <v>128</v>
      </c>
    </row>
    <row r="336" spans="1:8" ht="18" x14ac:dyDescent="0.25">
      <c r="A336" s="6"/>
      <c r="B336" s="9" t="s">
        <v>245</v>
      </c>
      <c r="C336" s="10" t="s">
        <v>9</v>
      </c>
      <c r="D336" s="24">
        <f t="shared" si="34"/>
        <v>243</v>
      </c>
      <c r="E336" s="25">
        <v>60</v>
      </c>
      <c r="F336" s="23">
        <v>63</v>
      </c>
      <c r="G336" s="23">
        <f t="shared" si="35"/>
        <v>60</v>
      </c>
      <c r="H336" s="23">
        <f t="shared" si="36"/>
        <v>60</v>
      </c>
    </row>
    <row r="337" spans="1:8" ht="18" x14ac:dyDescent="0.25">
      <c r="A337" s="6"/>
      <c r="B337" s="9" t="s">
        <v>246</v>
      </c>
      <c r="C337" s="10" t="s">
        <v>9</v>
      </c>
      <c r="D337" s="24">
        <f t="shared" si="34"/>
        <v>2025</v>
      </c>
      <c r="E337" s="25">
        <v>500</v>
      </c>
      <c r="F337" s="23">
        <v>525</v>
      </c>
      <c r="G337" s="23">
        <f t="shared" si="35"/>
        <v>500</v>
      </c>
      <c r="H337" s="23">
        <f t="shared" si="36"/>
        <v>500</v>
      </c>
    </row>
    <row r="338" spans="1:8" ht="18" x14ac:dyDescent="0.25">
      <c r="A338" s="6"/>
      <c r="B338" s="9" t="s">
        <v>539</v>
      </c>
      <c r="C338" s="10" t="s">
        <v>9</v>
      </c>
      <c r="D338" s="24">
        <f t="shared" si="34"/>
        <v>405</v>
      </c>
      <c r="E338" s="25">
        <v>100</v>
      </c>
      <c r="F338" s="23">
        <v>105.00000000000003</v>
      </c>
      <c r="G338" s="23">
        <f t="shared" si="35"/>
        <v>100</v>
      </c>
      <c r="H338" s="23">
        <f t="shared" si="36"/>
        <v>100</v>
      </c>
    </row>
    <row r="339" spans="1:8" ht="18" x14ac:dyDescent="0.25">
      <c r="A339" s="6"/>
      <c r="B339" s="9" t="s">
        <v>540</v>
      </c>
      <c r="C339" s="10" t="s">
        <v>9</v>
      </c>
      <c r="D339" s="24">
        <f t="shared" si="34"/>
        <v>769.5</v>
      </c>
      <c r="E339" s="25">
        <v>190</v>
      </c>
      <c r="F339" s="23">
        <v>199.5</v>
      </c>
      <c r="G339" s="23">
        <f t="shared" si="35"/>
        <v>190</v>
      </c>
      <c r="H339" s="23">
        <f t="shared" si="36"/>
        <v>190</v>
      </c>
    </row>
    <row r="340" spans="1:8" ht="18" x14ac:dyDescent="0.25">
      <c r="A340" s="6"/>
      <c r="B340" s="9" t="s">
        <v>247</v>
      </c>
      <c r="C340" s="10" t="s">
        <v>4</v>
      </c>
      <c r="D340" s="24">
        <f>E340+F340+G340+H340</f>
        <v>2462.4</v>
      </c>
      <c r="E340" s="25">
        <v>608</v>
      </c>
      <c r="F340" s="25">
        <v>638.4</v>
      </c>
      <c r="G340" s="25">
        <v>608</v>
      </c>
      <c r="H340" s="25">
        <v>608</v>
      </c>
    </row>
    <row r="341" spans="1:8" ht="18" x14ac:dyDescent="0.25">
      <c r="A341" s="6"/>
      <c r="B341" s="9" t="s">
        <v>248</v>
      </c>
      <c r="C341" s="10" t="s">
        <v>58</v>
      </c>
      <c r="D341" s="24">
        <f t="shared" ref="D341:D372" si="37">SUM(E341:H341)</f>
        <v>931.5</v>
      </c>
      <c r="E341" s="25">
        <v>230</v>
      </c>
      <c r="F341" s="23">
        <v>241.50000000000006</v>
      </c>
      <c r="G341" s="23">
        <f>E341</f>
        <v>230</v>
      </c>
      <c r="H341" s="23">
        <f t="shared" ref="H341:H372" si="38">E341</f>
        <v>230</v>
      </c>
    </row>
    <row r="342" spans="1:8" ht="18" x14ac:dyDescent="0.25">
      <c r="A342" s="6"/>
      <c r="B342" s="9" t="s">
        <v>249</v>
      </c>
      <c r="C342" s="10" t="s">
        <v>250</v>
      </c>
      <c r="D342" s="24">
        <f t="shared" si="37"/>
        <v>563</v>
      </c>
      <c r="E342" s="25">
        <v>139</v>
      </c>
      <c r="F342" s="23">
        <v>146</v>
      </c>
      <c r="G342" s="23">
        <f>E342</f>
        <v>139</v>
      </c>
      <c r="H342" s="23">
        <f t="shared" si="38"/>
        <v>139</v>
      </c>
    </row>
    <row r="343" spans="1:8" ht="18" x14ac:dyDescent="0.25">
      <c r="A343" s="6"/>
      <c r="B343" s="9" t="s">
        <v>251</v>
      </c>
      <c r="C343" s="10" t="s">
        <v>9</v>
      </c>
      <c r="D343" s="24">
        <f t="shared" si="37"/>
        <v>24.3</v>
      </c>
      <c r="E343" s="25">
        <v>6</v>
      </c>
      <c r="F343" s="23">
        <v>6.3000000000000007</v>
      </c>
      <c r="G343" s="23">
        <f>E343</f>
        <v>6</v>
      </c>
      <c r="H343" s="23">
        <f t="shared" si="38"/>
        <v>6</v>
      </c>
    </row>
    <row r="344" spans="1:8" ht="18" x14ac:dyDescent="0.25">
      <c r="A344" s="6"/>
      <c r="B344" s="9" t="s">
        <v>252</v>
      </c>
      <c r="C344" s="10" t="s">
        <v>9</v>
      </c>
      <c r="D344" s="24">
        <f t="shared" si="37"/>
        <v>8</v>
      </c>
      <c r="E344" s="25">
        <v>2</v>
      </c>
      <c r="F344" s="23">
        <v>2</v>
      </c>
      <c r="G344" s="23">
        <v>2</v>
      </c>
      <c r="H344" s="23">
        <f t="shared" si="38"/>
        <v>2</v>
      </c>
    </row>
    <row r="345" spans="1:8" ht="18" x14ac:dyDescent="0.25">
      <c r="A345" s="6"/>
      <c r="B345" s="9" t="s">
        <v>253</v>
      </c>
      <c r="C345" s="10" t="s">
        <v>4</v>
      </c>
      <c r="D345" s="24">
        <f t="shared" si="37"/>
        <v>48.6</v>
      </c>
      <c r="E345" s="25">
        <v>12</v>
      </c>
      <c r="F345" s="23">
        <v>12.600000000000001</v>
      </c>
      <c r="G345" s="23">
        <f t="shared" ref="G345:G376" si="39">E345</f>
        <v>12</v>
      </c>
      <c r="H345" s="23">
        <f t="shared" si="38"/>
        <v>12</v>
      </c>
    </row>
    <row r="346" spans="1:8" ht="18" x14ac:dyDescent="0.25">
      <c r="A346" s="6"/>
      <c r="B346" s="9" t="s">
        <v>30</v>
      </c>
      <c r="C346" s="10" t="s">
        <v>9</v>
      </c>
      <c r="D346" s="24">
        <f t="shared" si="37"/>
        <v>4.05</v>
      </c>
      <c r="E346" s="25">
        <v>1</v>
      </c>
      <c r="F346" s="23">
        <v>1.0499999999999998</v>
      </c>
      <c r="G346" s="23">
        <f t="shared" si="39"/>
        <v>1</v>
      </c>
      <c r="H346" s="23">
        <f t="shared" si="38"/>
        <v>1</v>
      </c>
    </row>
    <row r="347" spans="1:8" ht="18" x14ac:dyDescent="0.25">
      <c r="A347" s="6"/>
      <c r="B347" s="9" t="s">
        <v>254</v>
      </c>
      <c r="C347" s="10" t="s">
        <v>9</v>
      </c>
      <c r="D347" s="24">
        <f t="shared" si="37"/>
        <v>8.1</v>
      </c>
      <c r="E347" s="25">
        <v>2</v>
      </c>
      <c r="F347" s="23">
        <v>2.0999999999999996</v>
      </c>
      <c r="G347" s="23">
        <f t="shared" si="39"/>
        <v>2</v>
      </c>
      <c r="H347" s="23">
        <f t="shared" si="38"/>
        <v>2</v>
      </c>
    </row>
    <row r="348" spans="1:8" ht="18" x14ac:dyDescent="0.25">
      <c r="A348" s="6"/>
      <c r="B348" s="9" t="s">
        <v>658</v>
      </c>
      <c r="C348" s="10" t="s">
        <v>9</v>
      </c>
      <c r="D348" s="24">
        <f t="shared" si="37"/>
        <v>16.2</v>
      </c>
      <c r="E348" s="25">
        <v>4</v>
      </c>
      <c r="F348" s="23">
        <v>4.1999999999999993</v>
      </c>
      <c r="G348" s="23">
        <f t="shared" si="39"/>
        <v>4</v>
      </c>
      <c r="H348" s="23">
        <f t="shared" si="38"/>
        <v>4</v>
      </c>
    </row>
    <row r="349" spans="1:8" ht="18" x14ac:dyDescent="0.25">
      <c r="A349" s="6"/>
      <c r="B349" s="9" t="s">
        <v>255</v>
      </c>
      <c r="C349" s="10" t="s">
        <v>9</v>
      </c>
      <c r="D349" s="24">
        <f t="shared" si="37"/>
        <v>21.788999999999998</v>
      </c>
      <c r="E349" s="25">
        <v>5.38</v>
      </c>
      <c r="F349" s="23">
        <v>5.649</v>
      </c>
      <c r="G349" s="23">
        <f t="shared" si="39"/>
        <v>5.38</v>
      </c>
      <c r="H349" s="23">
        <f t="shared" si="38"/>
        <v>5.38</v>
      </c>
    </row>
    <row r="350" spans="1:8" ht="18" x14ac:dyDescent="0.25">
      <c r="A350" s="6"/>
      <c r="B350" s="9" t="s">
        <v>256</v>
      </c>
      <c r="C350" s="10" t="s">
        <v>9</v>
      </c>
      <c r="D350" s="24">
        <f t="shared" si="37"/>
        <v>16</v>
      </c>
      <c r="E350" s="25">
        <v>4</v>
      </c>
      <c r="F350" s="23">
        <v>4</v>
      </c>
      <c r="G350" s="23">
        <f t="shared" si="39"/>
        <v>4</v>
      </c>
      <c r="H350" s="23">
        <f t="shared" si="38"/>
        <v>4</v>
      </c>
    </row>
    <row r="351" spans="1:8" ht="18" x14ac:dyDescent="0.25">
      <c r="A351" s="6"/>
      <c r="B351" s="9" t="s">
        <v>257</v>
      </c>
      <c r="C351" s="10" t="s">
        <v>9</v>
      </c>
      <c r="D351" s="24">
        <f t="shared" si="37"/>
        <v>16.2</v>
      </c>
      <c r="E351" s="25">
        <v>4</v>
      </c>
      <c r="F351" s="23">
        <v>4.1999999999999993</v>
      </c>
      <c r="G351" s="23">
        <f t="shared" si="39"/>
        <v>4</v>
      </c>
      <c r="H351" s="23">
        <f t="shared" si="38"/>
        <v>4</v>
      </c>
    </row>
    <row r="352" spans="1:8" ht="18" x14ac:dyDescent="0.25">
      <c r="A352" s="6"/>
      <c r="B352" s="9" t="s">
        <v>258</v>
      </c>
      <c r="C352" s="10" t="s">
        <v>9</v>
      </c>
      <c r="D352" s="24">
        <f t="shared" si="37"/>
        <v>40.5</v>
      </c>
      <c r="E352" s="25">
        <v>10</v>
      </c>
      <c r="F352" s="23">
        <v>10.500000000000002</v>
      </c>
      <c r="G352" s="23">
        <f t="shared" si="39"/>
        <v>10</v>
      </c>
      <c r="H352" s="23">
        <f t="shared" si="38"/>
        <v>10</v>
      </c>
    </row>
    <row r="353" spans="1:8" ht="18" x14ac:dyDescent="0.25">
      <c r="A353" s="6"/>
      <c r="B353" s="9" t="s">
        <v>259</v>
      </c>
      <c r="C353" s="10" t="s">
        <v>9</v>
      </c>
      <c r="D353" s="24">
        <f t="shared" si="37"/>
        <v>60.75</v>
      </c>
      <c r="E353" s="25">
        <v>15</v>
      </c>
      <c r="F353" s="23">
        <v>15.75</v>
      </c>
      <c r="G353" s="23">
        <f t="shared" si="39"/>
        <v>15</v>
      </c>
      <c r="H353" s="23">
        <f t="shared" si="38"/>
        <v>15</v>
      </c>
    </row>
    <row r="354" spans="1:8" ht="18" x14ac:dyDescent="0.25">
      <c r="A354" s="6"/>
      <c r="B354" s="9" t="s">
        <v>260</v>
      </c>
      <c r="C354" s="10" t="s">
        <v>9</v>
      </c>
      <c r="D354" s="24">
        <f t="shared" si="37"/>
        <v>8.1</v>
      </c>
      <c r="E354" s="25">
        <v>2</v>
      </c>
      <c r="F354" s="23">
        <v>2.0999999999999996</v>
      </c>
      <c r="G354" s="23">
        <f t="shared" si="39"/>
        <v>2</v>
      </c>
      <c r="H354" s="23">
        <f t="shared" si="38"/>
        <v>2</v>
      </c>
    </row>
    <row r="355" spans="1:8" ht="18" x14ac:dyDescent="0.25">
      <c r="A355" s="6"/>
      <c r="B355" s="9" t="s">
        <v>261</v>
      </c>
      <c r="C355" s="10" t="s">
        <v>9</v>
      </c>
      <c r="D355" s="24">
        <f t="shared" si="37"/>
        <v>48.6</v>
      </c>
      <c r="E355" s="25">
        <v>12</v>
      </c>
      <c r="F355" s="23">
        <v>12.600000000000001</v>
      </c>
      <c r="G355" s="23">
        <f t="shared" si="39"/>
        <v>12</v>
      </c>
      <c r="H355" s="23">
        <f t="shared" si="38"/>
        <v>12</v>
      </c>
    </row>
    <row r="356" spans="1:8" ht="18" x14ac:dyDescent="0.25">
      <c r="A356" s="6"/>
      <c r="B356" s="9" t="s">
        <v>262</v>
      </c>
      <c r="C356" s="10" t="s">
        <v>9</v>
      </c>
      <c r="D356" s="24">
        <f t="shared" si="37"/>
        <v>56.7</v>
      </c>
      <c r="E356" s="25">
        <v>14</v>
      </c>
      <c r="F356" s="23">
        <v>14.700000000000001</v>
      </c>
      <c r="G356" s="23">
        <f t="shared" si="39"/>
        <v>14</v>
      </c>
      <c r="H356" s="23">
        <f t="shared" si="38"/>
        <v>14</v>
      </c>
    </row>
    <row r="357" spans="1:8" ht="18" x14ac:dyDescent="0.25">
      <c r="A357" s="6"/>
      <c r="B357" s="9" t="s">
        <v>263</v>
      </c>
      <c r="C357" s="10" t="s">
        <v>9</v>
      </c>
      <c r="D357" s="24">
        <f t="shared" si="37"/>
        <v>16.2</v>
      </c>
      <c r="E357" s="25">
        <v>4</v>
      </c>
      <c r="F357" s="23">
        <v>4.1999999999999993</v>
      </c>
      <c r="G357" s="23">
        <f t="shared" si="39"/>
        <v>4</v>
      </c>
      <c r="H357" s="23">
        <f t="shared" si="38"/>
        <v>4</v>
      </c>
    </row>
    <row r="358" spans="1:8" ht="18" x14ac:dyDescent="0.25">
      <c r="A358" s="6"/>
      <c r="B358" s="9" t="s">
        <v>264</v>
      </c>
      <c r="C358" s="10" t="s">
        <v>9</v>
      </c>
      <c r="D358" s="24">
        <f t="shared" si="37"/>
        <v>89.1</v>
      </c>
      <c r="E358" s="25">
        <v>22</v>
      </c>
      <c r="F358" s="23">
        <v>23.1</v>
      </c>
      <c r="G358" s="23">
        <f t="shared" si="39"/>
        <v>22</v>
      </c>
      <c r="H358" s="23">
        <f t="shared" si="38"/>
        <v>22</v>
      </c>
    </row>
    <row r="359" spans="1:8" ht="18" x14ac:dyDescent="0.25">
      <c r="A359" s="6"/>
      <c r="B359" s="9" t="s">
        <v>265</v>
      </c>
      <c r="C359" s="10" t="s">
        <v>9</v>
      </c>
      <c r="D359" s="24">
        <f t="shared" si="37"/>
        <v>210.6</v>
      </c>
      <c r="E359" s="25">
        <v>52</v>
      </c>
      <c r="F359" s="23">
        <v>54.599999999999994</v>
      </c>
      <c r="G359" s="23">
        <f t="shared" si="39"/>
        <v>52</v>
      </c>
      <c r="H359" s="23">
        <f t="shared" si="38"/>
        <v>52</v>
      </c>
    </row>
    <row r="360" spans="1:8" ht="18" x14ac:dyDescent="0.25">
      <c r="A360" s="6"/>
      <c r="B360" s="9" t="s">
        <v>266</v>
      </c>
      <c r="C360" s="10" t="s">
        <v>9</v>
      </c>
      <c r="D360" s="24">
        <f t="shared" si="37"/>
        <v>8.1</v>
      </c>
      <c r="E360" s="25">
        <v>2</v>
      </c>
      <c r="F360" s="23">
        <v>2.0999999999999996</v>
      </c>
      <c r="G360" s="23">
        <f t="shared" si="39"/>
        <v>2</v>
      </c>
      <c r="H360" s="23">
        <f t="shared" si="38"/>
        <v>2</v>
      </c>
    </row>
    <row r="361" spans="1:8" ht="18" x14ac:dyDescent="0.25">
      <c r="A361" s="6"/>
      <c r="B361" s="9" t="s">
        <v>267</v>
      </c>
      <c r="C361" s="10" t="s">
        <v>9</v>
      </c>
      <c r="D361" s="24">
        <f t="shared" si="37"/>
        <v>16.2</v>
      </c>
      <c r="E361" s="25">
        <v>4</v>
      </c>
      <c r="F361" s="23">
        <v>4.1999999999999993</v>
      </c>
      <c r="G361" s="23">
        <f t="shared" si="39"/>
        <v>4</v>
      </c>
      <c r="H361" s="23">
        <f t="shared" si="38"/>
        <v>4</v>
      </c>
    </row>
    <row r="362" spans="1:8" ht="36" x14ac:dyDescent="0.25">
      <c r="A362" s="6"/>
      <c r="B362" s="9" t="s">
        <v>477</v>
      </c>
      <c r="C362" s="10" t="s">
        <v>9</v>
      </c>
      <c r="D362" s="24">
        <f t="shared" si="37"/>
        <v>4.05</v>
      </c>
      <c r="E362" s="25">
        <v>1</v>
      </c>
      <c r="F362" s="23">
        <v>1.0499999999999998</v>
      </c>
      <c r="G362" s="23">
        <f t="shared" si="39"/>
        <v>1</v>
      </c>
      <c r="H362" s="23">
        <f t="shared" si="38"/>
        <v>1</v>
      </c>
    </row>
    <row r="363" spans="1:8" ht="18" x14ac:dyDescent="0.25">
      <c r="A363" s="6"/>
      <c r="B363" s="9" t="s">
        <v>268</v>
      </c>
      <c r="C363" s="10" t="s">
        <v>8</v>
      </c>
      <c r="D363" s="24">
        <f t="shared" si="37"/>
        <v>1822.5</v>
      </c>
      <c r="E363" s="25">
        <v>450</v>
      </c>
      <c r="F363" s="23">
        <v>472.5</v>
      </c>
      <c r="G363" s="23">
        <f t="shared" si="39"/>
        <v>450</v>
      </c>
      <c r="H363" s="23">
        <f t="shared" si="38"/>
        <v>450</v>
      </c>
    </row>
    <row r="364" spans="1:8" ht="18" x14ac:dyDescent="0.25">
      <c r="A364" s="6"/>
      <c r="B364" s="9" t="s">
        <v>269</v>
      </c>
      <c r="C364" s="10" t="s">
        <v>9</v>
      </c>
      <c r="D364" s="24">
        <f t="shared" si="37"/>
        <v>405</v>
      </c>
      <c r="E364" s="25">
        <v>100</v>
      </c>
      <c r="F364" s="23">
        <v>105.00000000000003</v>
      </c>
      <c r="G364" s="23">
        <f t="shared" si="39"/>
        <v>100</v>
      </c>
      <c r="H364" s="23">
        <f t="shared" si="38"/>
        <v>100</v>
      </c>
    </row>
    <row r="365" spans="1:8" ht="18" x14ac:dyDescent="0.25">
      <c r="A365" s="6"/>
      <c r="B365" s="9" t="s">
        <v>660</v>
      </c>
      <c r="C365" s="10" t="s">
        <v>9</v>
      </c>
      <c r="D365" s="24">
        <f t="shared" si="37"/>
        <v>81</v>
      </c>
      <c r="E365" s="25">
        <v>20</v>
      </c>
      <c r="F365" s="23">
        <v>21.000000000000004</v>
      </c>
      <c r="G365" s="23">
        <f t="shared" si="39"/>
        <v>20</v>
      </c>
      <c r="H365" s="23">
        <f t="shared" si="38"/>
        <v>20</v>
      </c>
    </row>
    <row r="366" spans="1:8" ht="18" x14ac:dyDescent="0.25">
      <c r="A366" s="6"/>
      <c r="B366" s="9" t="s">
        <v>592</v>
      </c>
      <c r="C366" s="10" t="s">
        <v>4</v>
      </c>
      <c r="D366" s="24">
        <f t="shared" si="37"/>
        <v>405</v>
      </c>
      <c r="E366" s="25">
        <v>100</v>
      </c>
      <c r="F366" s="23">
        <v>105.00000000000003</v>
      </c>
      <c r="G366" s="23">
        <f t="shared" si="39"/>
        <v>100</v>
      </c>
      <c r="H366" s="23">
        <f t="shared" si="38"/>
        <v>100</v>
      </c>
    </row>
    <row r="367" spans="1:8" ht="18" x14ac:dyDescent="0.25">
      <c r="A367" s="6"/>
      <c r="B367" s="9" t="s">
        <v>270</v>
      </c>
      <c r="C367" s="10" t="s">
        <v>6</v>
      </c>
      <c r="D367" s="24">
        <f t="shared" si="37"/>
        <v>11.745000000000001</v>
      </c>
      <c r="E367" s="25">
        <v>2.9</v>
      </c>
      <c r="F367" s="23">
        <v>3.0450000000000004</v>
      </c>
      <c r="G367" s="23">
        <f t="shared" si="39"/>
        <v>2.9</v>
      </c>
      <c r="H367" s="23">
        <f t="shared" si="38"/>
        <v>2.9</v>
      </c>
    </row>
    <row r="368" spans="1:8" ht="18" x14ac:dyDescent="0.25">
      <c r="A368" s="6"/>
      <c r="B368" s="9" t="s">
        <v>478</v>
      </c>
      <c r="C368" s="10" t="s">
        <v>9</v>
      </c>
      <c r="D368" s="24">
        <f t="shared" si="37"/>
        <v>32</v>
      </c>
      <c r="E368" s="25">
        <v>8</v>
      </c>
      <c r="F368" s="23">
        <v>8</v>
      </c>
      <c r="G368" s="23">
        <f t="shared" si="39"/>
        <v>8</v>
      </c>
      <c r="H368" s="23">
        <f t="shared" si="38"/>
        <v>8</v>
      </c>
    </row>
    <row r="369" spans="1:8" ht="18" x14ac:dyDescent="0.25">
      <c r="A369" s="6"/>
      <c r="B369" s="9" t="s">
        <v>271</v>
      </c>
      <c r="C369" s="10" t="s">
        <v>9</v>
      </c>
      <c r="D369" s="24">
        <f t="shared" si="37"/>
        <v>40.5</v>
      </c>
      <c r="E369" s="25">
        <v>10</v>
      </c>
      <c r="F369" s="23">
        <v>10.500000000000002</v>
      </c>
      <c r="G369" s="23">
        <f t="shared" si="39"/>
        <v>10</v>
      </c>
      <c r="H369" s="23">
        <f t="shared" si="38"/>
        <v>10</v>
      </c>
    </row>
    <row r="370" spans="1:8" ht="18" x14ac:dyDescent="0.25">
      <c r="A370" s="6"/>
      <c r="B370" s="9" t="s">
        <v>272</v>
      </c>
      <c r="C370" s="10" t="s">
        <v>9</v>
      </c>
      <c r="D370" s="24">
        <f t="shared" si="37"/>
        <v>40.5</v>
      </c>
      <c r="E370" s="25">
        <v>10</v>
      </c>
      <c r="F370" s="23">
        <v>10.500000000000002</v>
      </c>
      <c r="G370" s="23">
        <f t="shared" si="39"/>
        <v>10</v>
      </c>
      <c r="H370" s="23">
        <f t="shared" si="38"/>
        <v>10</v>
      </c>
    </row>
    <row r="371" spans="1:8" ht="18" x14ac:dyDescent="0.25">
      <c r="A371" s="6"/>
      <c r="B371" s="9" t="s">
        <v>273</v>
      </c>
      <c r="C371" s="10" t="s">
        <v>9</v>
      </c>
      <c r="D371" s="24">
        <f t="shared" si="37"/>
        <v>60.75</v>
      </c>
      <c r="E371" s="25">
        <v>15</v>
      </c>
      <c r="F371" s="23">
        <v>15.75</v>
      </c>
      <c r="G371" s="23">
        <f t="shared" si="39"/>
        <v>15</v>
      </c>
      <c r="H371" s="23">
        <f t="shared" si="38"/>
        <v>15</v>
      </c>
    </row>
    <row r="372" spans="1:8" ht="18" x14ac:dyDescent="0.25">
      <c r="A372" s="6"/>
      <c r="B372" s="9" t="s">
        <v>274</v>
      </c>
      <c r="C372" s="10" t="s">
        <v>9</v>
      </c>
      <c r="D372" s="24">
        <f t="shared" si="37"/>
        <v>81</v>
      </c>
      <c r="E372" s="25">
        <v>20</v>
      </c>
      <c r="F372" s="23">
        <v>21.000000000000004</v>
      </c>
      <c r="G372" s="23">
        <f t="shared" si="39"/>
        <v>20</v>
      </c>
      <c r="H372" s="23">
        <f t="shared" si="38"/>
        <v>20</v>
      </c>
    </row>
    <row r="373" spans="1:8" ht="18" x14ac:dyDescent="0.25">
      <c r="A373" s="6"/>
      <c r="B373" s="9" t="s">
        <v>275</v>
      </c>
      <c r="C373" s="10" t="s">
        <v>9</v>
      </c>
      <c r="D373" s="24">
        <f t="shared" ref="D373:D404" si="40">SUM(E373:H373)</f>
        <v>40.5</v>
      </c>
      <c r="E373" s="25">
        <v>10</v>
      </c>
      <c r="F373" s="23">
        <v>10.500000000000002</v>
      </c>
      <c r="G373" s="23">
        <f t="shared" si="39"/>
        <v>10</v>
      </c>
      <c r="H373" s="23">
        <f t="shared" ref="H373:H404" si="41">E373</f>
        <v>10</v>
      </c>
    </row>
    <row r="374" spans="1:8" ht="18" x14ac:dyDescent="0.25">
      <c r="A374" s="6"/>
      <c r="B374" s="9" t="s">
        <v>276</v>
      </c>
      <c r="C374" s="10" t="s">
        <v>9</v>
      </c>
      <c r="D374" s="24">
        <f t="shared" si="40"/>
        <v>20.25</v>
      </c>
      <c r="E374" s="25">
        <v>5</v>
      </c>
      <c r="F374" s="23">
        <v>5.2500000000000009</v>
      </c>
      <c r="G374" s="23">
        <f t="shared" si="39"/>
        <v>5</v>
      </c>
      <c r="H374" s="23">
        <f t="shared" si="41"/>
        <v>5</v>
      </c>
    </row>
    <row r="375" spans="1:8" ht="18" x14ac:dyDescent="0.25">
      <c r="A375" s="6"/>
      <c r="B375" s="9" t="s">
        <v>277</v>
      </c>
      <c r="C375" s="10" t="s">
        <v>9</v>
      </c>
      <c r="D375" s="24">
        <f t="shared" si="40"/>
        <v>24.3</v>
      </c>
      <c r="E375" s="25">
        <v>6</v>
      </c>
      <c r="F375" s="23">
        <v>6.3000000000000007</v>
      </c>
      <c r="G375" s="23">
        <f t="shared" si="39"/>
        <v>6</v>
      </c>
      <c r="H375" s="23">
        <f t="shared" si="41"/>
        <v>6</v>
      </c>
    </row>
    <row r="376" spans="1:8" ht="18" x14ac:dyDescent="0.25">
      <c r="A376" s="6"/>
      <c r="B376" s="9" t="s">
        <v>278</v>
      </c>
      <c r="C376" s="10" t="s">
        <v>9</v>
      </c>
      <c r="D376" s="24">
        <f t="shared" si="40"/>
        <v>40.5</v>
      </c>
      <c r="E376" s="25">
        <v>10</v>
      </c>
      <c r="F376" s="23">
        <v>10.500000000000002</v>
      </c>
      <c r="G376" s="23">
        <f t="shared" si="39"/>
        <v>10</v>
      </c>
      <c r="H376" s="23">
        <f t="shared" si="41"/>
        <v>10</v>
      </c>
    </row>
    <row r="377" spans="1:8" ht="18" x14ac:dyDescent="0.25">
      <c r="A377" s="6"/>
      <c r="B377" s="9" t="s">
        <v>279</v>
      </c>
      <c r="C377" s="10" t="s">
        <v>9</v>
      </c>
      <c r="D377" s="24">
        <f t="shared" si="40"/>
        <v>60.75</v>
      </c>
      <c r="E377" s="25">
        <v>15</v>
      </c>
      <c r="F377" s="23">
        <v>15.75</v>
      </c>
      <c r="G377" s="23">
        <f t="shared" ref="G377:G408" si="42">E377</f>
        <v>15</v>
      </c>
      <c r="H377" s="23">
        <f t="shared" si="41"/>
        <v>15</v>
      </c>
    </row>
    <row r="378" spans="1:8" ht="18" x14ac:dyDescent="0.25">
      <c r="A378" s="6"/>
      <c r="B378" s="9" t="s">
        <v>280</v>
      </c>
      <c r="C378" s="10" t="s">
        <v>4</v>
      </c>
      <c r="D378" s="24">
        <f t="shared" si="40"/>
        <v>1166.4000000000001</v>
      </c>
      <c r="E378" s="25">
        <v>288</v>
      </c>
      <c r="F378" s="23">
        <v>302.40000000000003</v>
      </c>
      <c r="G378" s="23">
        <f t="shared" si="42"/>
        <v>288</v>
      </c>
      <c r="H378" s="23">
        <f t="shared" si="41"/>
        <v>288</v>
      </c>
    </row>
    <row r="379" spans="1:8" ht="18" x14ac:dyDescent="0.25">
      <c r="A379" s="6"/>
      <c r="B379" s="9" t="s">
        <v>281</v>
      </c>
      <c r="C379" s="10" t="s">
        <v>9</v>
      </c>
      <c r="D379" s="24">
        <f t="shared" si="40"/>
        <v>729</v>
      </c>
      <c r="E379" s="25">
        <v>180</v>
      </c>
      <c r="F379" s="23">
        <v>189</v>
      </c>
      <c r="G379" s="23">
        <f t="shared" si="42"/>
        <v>180</v>
      </c>
      <c r="H379" s="23">
        <f t="shared" si="41"/>
        <v>180</v>
      </c>
    </row>
    <row r="380" spans="1:8" ht="18" x14ac:dyDescent="0.25">
      <c r="A380" s="6"/>
      <c r="B380" s="9" t="s">
        <v>282</v>
      </c>
      <c r="C380" s="10" t="s">
        <v>4</v>
      </c>
      <c r="D380" s="24">
        <f t="shared" si="40"/>
        <v>4860</v>
      </c>
      <c r="E380" s="25">
        <v>1200</v>
      </c>
      <c r="F380" s="23">
        <v>1260</v>
      </c>
      <c r="G380" s="23">
        <f t="shared" si="42"/>
        <v>1200</v>
      </c>
      <c r="H380" s="23">
        <f t="shared" si="41"/>
        <v>1200</v>
      </c>
    </row>
    <row r="381" spans="1:8" ht="18" x14ac:dyDescent="0.25">
      <c r="A381" s="6"/>
      <c r="B381" s="9" t="s">
        <v>283</v>
      </c>
      <c r="C381" s="10" t="s">
        <v>8</v>
      </c>
      <c r="D381" s="24">
        <f t="shared" si="40"/>
        <v>24028.65</v>
      </c>
      <c r="E381" s="25">
        <v>5933</v>
      </c>
      <c r="F381" s="23">
        <v>6229.6500000000005</v>
      </c>
      <c r="G381" s="23">
        <f t="shared" si="42"/>
        <v>5933</v>
      </c>
      <c r="H381" s="23">
        <f t="shared" si="41"/>
        <v>5933</v>
      </c>
    </row>
    <row r="382" spans="1:8" ht="18" x14ac:dyDescent="0.25">
      <c r="A382" s="6"/>
      <c r="B382" s="9" t="s">
        <v>284</v>
      </c>
      <c r="C382" s="10" t="s">
        <v>8</v>
      </c>
      <c r="D382" s="24">
        <f t="shared" si="40"/>
        <v>38592.449999999997</v>
      </c>
      <c r="E382" s="25">
        <v>9529</v>
      </c>
      <c r="F382" s="23">
        <v>10005.450000000001</v>
      </c>
      <c r="G382" s="23">
        <f t="shared" si="42"/>
        <v>9529</v>
      </c>
      <c r="H382" s="23">
        <f t="shared" si="41"/>
        <v>9529</v>
      </c>
    </row>
    <row r="383" spans="1:8" ht="18" x14ac:dyDescent="0.25">
      <c r="A383" s="6"/>
      <c r="B383" s="9" t="s">
        <v>659</v>
      </c>
      <c r="C383" s="10" t="s">
        <v>6</v>
      </c>
      <c r="D383" s="24">
        <f t="shared" si="40"/>
        <v>810</v>
      </c>
      <c r="E383" s="25">
        <v>200</v>
      </c>
      <c r="F383" s="23">
        <v>210.00000000000006</v>
      </c>
      <c r="G383" s="23">
        <f t="shared" si="42"/>
        <v>200</v>
      </c>
      <c r="H383" s="23">
        <f t="shared" si="41"/>
        <v>200</v>
      </c>
    </row>
    <row r="384" spans="1:8" ht="18" x14ac:dyDescent="0.25">
      <c r="A384" s="6"/>
      <c r="B384" s="9" t="s">
        <v>657</v>
      </c>
      <c r="C384" s="10" t="s">
        <v>4</v>
      </c>
      <c r="D384" s="24">
        <f t="shared" si="40"/>
        <v>1215</v>
      </c>
      <c r="E384" s="25">
        <v>300</v>
      </c>
      <c r="F384" s="23">
        <v>315</v>
      </c>
      <c r="G384" s="23">
        <f t="shared" si="42"/>
        <v>300</v>
      </c>
      <c r="H384" s="23">
        <f t="shared" si="41"/>
        <v>300</v>
      </c>
    </row>
    <row r="385" spans="1:8" ht="18" x14ac:dyDescent="0.25">
      <c r="A385" s="6"/>
      <c r="B385" s="9" t="s">
        <v>541</v>
      </c>
      <c r="C385" s="10" t="s">
        <v>4</v>
      </c>
      <c r="D385" s="24">
        <f t="shared" si="40"/>
        <v>5346</v>
      </c>
      <c r="E385" s="25">
        <v>1320</v>
      </c>
      <c r="F385" s="23">
        <v>1386</v>
      </c>
      <c r="G385" s="23">
        <f t="shared" si="42"/>
        <v>1320</v>
      </c>
      <c r="H385" s="23">
        <f t="shared" si="41"/>
        <v>1320</v>
      </c>
    </row>
    <row r="386" spans="1:8" ht="18" x14ac:dyDescent="0.25">
      <c r="A386" s="6"/>
      <c r="B386" s="9" t="s">
        <v>542</v>
      </c>
      <c r="C386" s="10" t="s">
        <v>4</v>
      </c>
      <c r="D386" s="24">
        <f t="shared" si="40"/>
        <v>10631.25</v>
      </c>
      <c r="E386" s="25">
        <v>2625</v>
      </c>
      <c r="F386" s="23">
        <v>2756.25</v>
      </c>
      <c r="G386" s="23">
        <f t="shared" si="42"/>
        <v>2625</v>
      </c>
      <c r="H386" s="23">
        <f t="shared" si="41"/>
        <v>2625</v>
      </c>
    </row>
    <row r="387" spans="1:8" ht="18" x14ac:dyDescent="0.25">
      <c r="A387" s="6"/>
      <c r="B387" s="9" t="s">
        <v>543</v>
      </c>
      <c r="C387" s="10" t="s">
        <v>6</v>
      </c>
      <c r="D387" s="24">
        <f t="shared" si="40"/>
        <v>1215</v>
      </c>
      <c r="E387" s="25">
        <v>300</v>
      </c>
      <c r="F387" s="23">
        <v>315</v>
      </c>
      <c r="G387" s="23">
        <f t="shared" si="42"/>
        <v>300</v>
      </c>
      <c r="H387" s="23">
        <f t="shared" si="41"/>
        <v>300</v>
      </c>
    </row>
    <row r="388" spans="1:8" ht="18" x14ac:dyDescent="0.25">
      <c r="A388" s="6"/>
      <c r="B388" s="9" t="s">
        <v>544</v>
      </c>
      <c r="C388" s="10" t="s">
        <v>6</v>
      </c>
      <c r="D388" s="24">
        <f t="shared" si="40"/>
        <v>405</v>
      </c>
      <c r="E388" s="25">
        <v>100</v>
      </c>
      <c r="F388" s="23">
        <v>105.00000000000003</v>
      </c>
      <c r="G388" s="23">
        <f t="shared" si="42"/>
        <v>100</v>
      </c>
      <c r="H388" s="23">
        <f t="shared" si="41"/>
        <v>100</v>
      </c>
    </row>
    <row r="389" spans="1:8" ht="18" x14ac:dyDescent="0.25">
      <c r="A389" s="6"/>
      <c r="B389" s="9" t="s">
        <v>545</v>
      </c>
      <c r="C389" s="10" t="s">
        <v>6</v>
      </c>
      <c r="D389" s="24">
        <f t="shared" si="40"/>
        <v>405</v>
      </c>
      <c r="E389" s="25">
        <v>100</v>
      </c>
      <c r="F389" s="23">
        <v>105.00000000000003</v>
      </c>
      <c r="G389" s="23">
        <f t="shared" si="42"/>
        <v>100</v>
      </c>
      <c r="H389" s="23">
        <f t="shared" si="41"/>
        <v>100</v>
      </c>
    </row>
    <row r="390" spans="1:8" ht="18" x14ac:dyDescent="0.25">
      <c r="A390" s="6"/>
      <c r="B390" s="9" t="s">
        <v>546</v>
      </c>
      <c r="C390" s="10" t="s">
        <v>6</v>
      </c>
      <c r="D390" s="24">
        <f t="shared" si="40"/>
        <v>405</v>
      </c>
      <c r="E390" s="25">
        <v>100</v>
      </c>
      <c r="F390" s="23">
        <v>105.00000000000003</v>
      </c>
      <c r="G390" s="23">
        <f t="shared" si="42"/>
        <v>100</v>
      </c>
      <c r="H390" s="23">
        <f t="shared" si="41"/>
        <v>100</v>
      </c>
    </row>
    <row r="391" spans="1:8" ht="18" x14ac:dyDescent="0.25">
      <c r="A391" s="6"/>
      <c r="B391" s="9" t="s">
        <v>547</v>
      </c>
      <c r="C391" s="10" t="s">
        <v>6</v>
      </c>
      <c r="D391" s="24">
        <f t="shared" si="40"/>
        <v>405</v>
      </c>
      <c r="E391" s="25">
        <v>100</v>
      </c>
      <c r="F391" s="23">
        <v>105.00000000000003</v>
      </c>
      <c r="G391" s="23">
        <f t="shared" si="42"/>
        <v>100</v>
      </c>
      <c r="H391" s="23">
        <f t="shared" si="41"/>
        <v>100</v>
      </c>
    </row>
    <row r="392" spans="1:8" ht="18" x14ac:dyDescent="0.25">
      <c r="A392" s="6"/>
      <c r="B392" s="9" t="s">
        <v>548</v>
      </c>
      <c r="C392" s="10" t="s">
        <v>6</v>
      </c>
      <c r="D392" s="24">
        <f t="shared" si="40"/>
        <v>810</v>
      </c>
      <c r="E392" s="25">
        <v>200</v>
      </c>
      <c r="F392" s="23">
        <v>210.00000000000006</v>
      </c>
      <c r="G392" s="23">
        <f t="shared" si="42"/>
        <v>200</v>
      </c>
      <c r="H392" s="23">
        <f t="shared" si="41"/>
        <v>200</v>
      </c>
    </row>
    <row r="393" spans="1:8" ht="36" x14ac:dyDescent="0.25">
      <c r="A393" s="6"/>
      <c r="B393" s="9" t="s">
        <v>285</v>
      </c>
      <c r="C393" s="10" t="s">
        <v>9</v>
      </c>
      <c r="D393" s="24">
        <f t="shared" si="40"/>
        <v>360.45</v>
      </c>
      <c r="E393" s="25">
        <v>89</v>
      </c>
      <c r="F393" s="23">
        <v>93.45</v>
      </c>
      <c r="G393" s="23">
        <f t="shared" si="42"/>
        <v>89</v>
      </c>
      <c r="H393" s="23">
        <f t="shared" si="41"/>
        <v>89</v>
      </c>
    </row>
    <row r="394" spans="1:8" ht="36" x14ac:dyDescent="0.25">
      <c r="A394" s="6"/>
      <c r="B394" s="9" t="s">
        <v>286</v>
      </c>
      <c r="C394" s="10" t="s">
        <v>9</v>
      </c>
      <c r="D394" s="24">
        <f t="shared" si="40"/>
        <v>287.55</v>
      </c>
      <c r="E394" s="25">
        <v>71</v>
      </c>
      <c r="F394" s="23">
        <v>74.550000000000011</v>
      </c>
      <c r="G394" s="23">
        <f t="shared" si="42"/>
        <v>71</v>
      </c>
      <c r="H394" s="23">
        <f t="shared" si="41"/>
        <v>71</v>
      </c>
    </row>
    <row r="395" spans="1:8" ht="18" x14ac:dyDescent="0.25">
      <c r="A395" s="6"/>
      <c r="B395" s="9" t="s">
        <v>287</v>
      </c>
      <c r="C395" s="10" t="s">
        <v>9</v>
      </c>
      <c r="D395" s="24">
        <f t="shared" si="40"/>
        <v>238.95</v>
      </c>
      <c r="E395" s="25">
        <v>59</v>
      </c>
      <c r="F395" s="23">
        <v>61.95</v>
      </c>
      <c r="G395" s="23">
        <f t="shared" si="42"/>
        <v>59</v>
      </c>
      <c r="H395" s="23">
        <f t="shared" si="41"/>
        <v>59</v>
      </c>
    </row>
    <row r="396" spans="1:8" ht="36" x14ac:dyDescent="0.25">
      <c r="A396" s="6"/>
      <c r="B396" s="9" t="s">
        <v>288</v>
      </c>
      <c r="C396" s="10" t="s">
        <v>9</v>
      </c>
      <c r="D396" s="24">
        <f t="shared" si="40"/>
        <v>445.5</v>
      </c>
      <c r="E396" s="25">
        <v>110</v>
      </c>
      <c r="F396" s="23">
        <v>115.5</v>
      </c>
      <c r="G396" s="23">
        <f t="shared" si="42"/>
        <v>110</v>
      </c>
      <c r="H396" s="23">
        <f t="shared" si="41"/>
        <v>110</v>
      </c>
    </row>
    <row r="397" spans="1:8" ht="36" x14ac:dyDescent="0.25">
      <c r="A397" s="6"/>
      <c r="B397" s="9" t="s">
        <v>289</v>
      </c>
      <c r="C397" s="10" t="s">
        <v>9</v>
      </c>
      <c r="D397" s="24">
        <f t="shared" si="40"/>
        <v>166.05</v>
      </c>
      <c r="E397" s="25">
        <v>41</v>
      </c>
      <c r="F397" s="23">
        <v>43.05</v>
      </c>
      <c r="G397" s="23">
        <f t="shared" si="42"/>
        <v>41</v>
      </c>
      <c r="H397" s="23">
        <f t="shared" si="41"/>
        <v>41</v>
      </c>
    </row>
    <row r="398" spans="1:8" ht="18" x14ac:dyDescent="0.25">
      <c r="A398" s="6"/>
      <c r="B398" s="9" t="s">
        <v>293</v>
      </c>
      <c r="C398" s="10" t="s">
        <v>9</v>
      </c>
      <c r="D398" s="24">
        <f t="shared" si="40"/>
        <v>761.4</v>
      </c>
      <c r="E398" s="25">
        <v>188</v>
      </c>
      <c r="F398" s="23">
        <v>197.39999999999998</v>
      </c>
      <c r="G398" s="23">
        <f t="shared" si="42"/>
        <v>188</v>
      </c>
      <c r="H398" s="23">
        <f t="shared" si="41"/>
        <v>188</v>
      </c>
    </row>
    <row r="399" spans="1:8" ht="18" x14ac:dyDescent="0.25">
      <c r="A399" s="6"/>
      <c r="B399" s="9" t="s">
        <v>294</v>
      </c>
      <c r="C399" s="10" t="s">
        <v>9</v>
      </c>
      <c r="D399" s="24">
        <f t="shared" si="40"/>
        <v>162</v>
      </c>
      <c r="E399" s="25">
        <v>40</v>
      </c>
      <c r="F399" s="23">
        <v>42.000000000000007</v>
      </c>
      <c r="G399" s="23">
        <f t="shared" si="42"/>
        <v>40</v>
      </c>
      <c r="H399" s="23">
        <f t="shared" si="41"/>
        <v>40</v>
      </c>
    </row>
    <row r="400" spans="1:8" ht="18" x14ac:dyDescent="0.25">
      <c r="A400" s="6"/>
      <c r="B400" s="9" t="s">
        <v>295</v>
      </c>
      <c r="C400" s="10" t="s">
        <v>9</v>
      </c>
      <c r="D400" s="24">
        <f t="shared" si="40"/>
        <v>121.5</v>
      </c>
      <c r="E400" s="25">
        <v>30</v>
      </c>
      <c r="F400" s="23">
        <v>31.5</v>
      </c>
      <c r="G400" s="23">
        <f t="shared" si="42"/>
        <v>30</v>
      </c>
      <c r="H400" s="23">
        <f t="shared" si="41"/>
        <v>30</v>
      </c>
    </row>
    <row r="401" spans="1:8" ht="36" x14ac:dyDescent="0.25">
      <c r="A401" s="6"/>
      <c r="B401" s="9" t="s">
        <v>290</v>
      </c>
      <c r="C401" s="10" t="s">
        <v>9</v>
      </c>
      <c r="D401" s="24">
        <f t="shared" si="40"/>
        <v>639.9</v>
      </c>
      <c r="E401" s="25">
        <v>158</v>
      </c>
      <c r="F401" s="23">
        <v>165.89999999999998</v>
      </c>
      <c r="G401" s="23">
        <f t="shared" si="42"/>
        <v>158</v>
      </c>
      <c r="H401" s="23">
        <f t="shared" si="41"/>
        <v>158</v>
      </c>
    </row>
    <row r="402" spans="1:8" ht="18" x14ac:dyDescent="0.25">
      <c r="A402" s="6"/>
      <c r="B402" s="9" t="s">
        <v>291</v>
      </c>
      <c r="C402" s="10" t="s">
        <v>9</v>
      </c>
      <c r="D402" s="24">
        <f t="shared" si="40"/>
        <v>81</v>
      </c>
      <c r="E402" s="25">
        <v>20</v>
      </c>
      <c r="F402" s="23">
        <v>21.000000000000004</v>
      </c>
      <c r="G402" s="23">
        <f t="shared" si="42"/>
        <v>20</v>
      </c>
      <c r="H402" s="23">
        <f t="shared" si="41"/>
        <v>20</v>
      </c>
    </row>
    <row r="403" spans="1:8" ht="36" x14ac:dyDescent="0.25">
      <c r="A403" s="6"/>
      <c r="B403" s="9" t="s">
        <v>292</v>
      </c>
      <c r="C403" s="10" t="s">
        <v>9</v>
      </c>
      <c r="D403" s="24">
        <f t="shared" si="40"/>
        <v>81</v>
      </c>
      <c r="E403" s="25">
        <v>20</v>
      </c>
      <c r="F403" s="23">
        <v>21.000000000000004</v>
      </c>
      <c r="G403" s="23">
        <f t="shared" si="42"/>
        <v>20</v>
      </c>
      <c r="H403" s="23">
        <f t="shared" si="41"/>
        <v>20</v>
      </c>
    </row>
    <row r="404" spans="1:8" ht="18" x14ac:dyDescent="0.25">
      <c r="A404" s="6"/>
      <c r="B404" s="9" t="s">
        <v>549</v>
      </c>
      <c r="C404" s="10" t="s">
        <v>9</v>
      </c>
      <c r="D404" s="24">
        <f t="shared" si="40"/>
        <v>2907.9</v>
      </c>
      <c r="E404" s="25">
        <v>718</v>
      </c>
      <c r="F404" s="23">
        <v>753.90000000000009</v>
      </c>
      <c r="G404" s="23">
        <f t="shared" si="42"/>
        <v>718</v>
      </c>
      <c r="H404" s="23">
        <f t="shared" si="41"/>
        <v>718</v>
      </c>
    </row>
    <row r="405" spans="1:8" ht="18" x14ac:dyDescent="0.25">
      <c r="A405" s="6"/>
      <c r="B405" s="9" t="s">
        <v>20</v>
      </c>
      <c r="C405" s="10" t="s">
        <v>6</v>
      </c>
      <c r="D405" s="24">
        <f t="shared" ref="D405:D436" si="43">SUM(E405:H405)</f>
        <v>1215</v>
      </c>
      <c r="E405" s="25">
        <v>300</v>
      </c>
      <c r="F405" s="23">
        <v>315</v>
      </c>
      <c r="G405" s="23">
        <f t="shared" si="42"/>
        <v>300</v>
      </c>
      <c r="H405" s="23">
        <f t="shared" ref="H405:H417" si="44">E405</f>
        <v>300</v>
      </c>
    </row>
    <row r="406" spans="1:8" ht="18" x14ac:dyDescent="0.25">
      <c r="A406" s="6"/>
      <c r="B406" s="9" t="s">
        <v>296</v>
      </c>
      <c r="C406" s="10" t="s">
        <v>9</v>
      </c>
      <c r="D406" s="24">
        <f t="shared" si="43"/>
        <v>81</v>
      </c>
      <c r="E406" s="25">
        <v>20</v>
      </c>
      <c r="F406" s="23">
        <v>21.000000000000004</v>
      </c>
      <c r="G406" s="23">
        <f t="shared" si="42"/>
        <v>20</v>
      </c>
      <c r="H406" s="23">
        <f t="shared" si="44"/>
        <v>20</v>
      </c>
    </row>
    <row r="407" spans="1:8" ht="18" x14ac:dyDescent="0.25">
      <c r="A407" s="6"/>
      <c r="B407" s="9" t="s">
        <v>297</v>
      </c>
      <c r="C407" s="10" t="s">
        <v>9</v>
      </c>
      <c r="D407" s="24">
        <f t="shared" si="43"/>
        <v>81</v>
      </c>
      <c r="E407" s="25">
        <v>20</v>
      </c>
      <c r="F407" s="23">
        <v>21.000000000000004</v>
      </c>
      <c r="G407" s="23">
        <f t="shared" si="42"/>
        <v>20</v>
      </c>
      <c r="H407" s="23">
        <f t="shared" si="44"/>
        <v>20</v>
      </c>
    </row>
    <row r="408" spans="1:8" ht="18" x14ac:dyDescent="0.25">
      <c r="A408" s="6"/>
      <c r="B408" s="9" t="s">
        <v>299</v>
      </c>
      <c r="C408" s="10" t="s">
        <v>9</v>
      </c>
      <c r="D408" s="24">
        <f t="shared" si="43"/>
        <v>40.5</v>
      </c>
      <c r="E408" s="25">
        <v>10</v>
      </c>
      <c r="F408" s="23">
        <v>10.500000000000002</v>
      </c>
      <c r="G408" s="23">
        <f t="shared" si="42"/>
        <v>10</v>
      </c>
      <c r="H408" s="23">
        <f t="shared" si="44"/>
        <v>10</v>
      </c>
    </row>
    <row r="409" spans="1:8" ht="18" x14ac:dyDescent="0.25">
      <c r="A409" s="6"/>
      <c r="B409" s="9" t="s">
        <v>300</v>
      </c>
      <c r="C409" s="10" t="s">
        <v>9</v>
      </c>
      <c r="D409" s="24">
        <f t="shared" si="43"/>
        <v>40.5</v>
      </c>
      <c r="E409" s="25">
        <v>10</v>
      </c>
      <c r="F409" s="23">
        <v>10.500000000000002</v>
      </c>
      <c r="G409" s="23">
        <f t="shared" ref="G409:G417" si="45">E409</f>
        <v>10</v>
      </c>
      <c r="H409" s="23">
        <f t="shared" si="44"/>
        <v>10</v>
      </c>
    </row>
    <row r="410" spans="1:8" ht="18" x14ac:dyDescent="0.25">
      <c r="A410" s="6"/>
      <c r="B410" s="9" t="s">
        <v>298</v>
      </c>
      <c r="C410" s="10" t="s">
        <v>9</v>
      </c>
      <c r="D410" s="24">
        <f t="shared" si="43"/>
        <v>40.5</v>
      </c>
      <c r="E410" s="25">
        <v>10</v>
      </c>
      <c r="F410" s="23">
        <v>10.500000000000002</v>
      </c>
      <c r="G410" s="23">
        <f t="shared" si="45"/>
        <v>10</v>
      </c>
      <c r="H410" s="23">
        <f t="shared" si="44"/>
        <v>10</v>
      </c>
    </row>
    <row r="411" spans="1:8" ht="18" x14ac:dyDescent="0.25">
      <c r="A411" s="6"/>
      <c r="B411" s="9" t="s">
        <v>303</v>
      </c>
      <c r="C411" s="10" t="s">
        <v>9</v>
      </c>
      <c r="D411" s="24">
        <f t="shared" si="43"/>
        <v>81</v>
      </c>
      <c r="E411" s="25">
        <v>20</v>
      </c>
      <c r="F411" s="23">
        <v>21.000000000000004</v>
      </c>
      <c r="G411" s="23">
        <f t="shared" si="45"/>
        <v>20</v>
      </c>
      <c r="H411" s="23">
        <f t="shared" si="44"/>
        <v>20</v>
      </c>
    </row>
    <row r="412" spans="1:8" ht="18" x14ac:dyDescent="0.25">
      <c r="A412" s="6"/>
      <c r="B412" s="9" t="s">
        <v>301</v>
      </c>
      <c r="C412" s="10" t="s">
        <v>9</v>
      </c>
      <c r="D412" s="24">
        <f t="shared" si="43"/>
        <v>81</v>
      </c>
      <c r="E412" s="25">
        <v>20</v>
      </c>
      <c r="F412" s="23">
        <v>21.000000000000004</v>
      </c>
      <c r="G412" s="23">
        <f t="shared" si="45"/>
        <v>20</v>
      </c>
      <c r="H412" s="23">
        <f t="shared" si="44"/>
        <v>20</v>
      </c>
    </row>
    <row r="413" spans="1:8" ht="18" x14ac:dyDescent="0.25">
      <c r="A413" s="6"/>
      <c r="B413" s="9" t="s">
        <v>302</v>
      </c>
      <c r="C413" s="10" t="s">
        <v>9</v>
      </c>
      <c r="D413" s="24">
        <f t="shared" si="43"/>
        <v>121.5</v>
      </c>
      <c r="E413" s="25">
        <v>30</v>
      </c>
      <c r="F413" s="23">
        <v>31.5</v>
      </c>
      <c r="G413" s="23">
        <f t="shared" si="45"/>
        <v>30</v>
      </c>
      <c r="H413" s="23">
        <f t="shared" si="44"/>
        <v>30</v>
      </c>
    </row>
    <row r="414" spans="1:8" ht="18" x14ac:dyDescent="0.25">
      <c r="A414" s="6"/>
      <c r="B414" s="9" t="s">
        <v>304</v>
      </c>
      <c r="C414" s="10" t="s">
        <v>9</v>
      </c>
      <c r="D414" s="24">
        <f t="shared" si="43"/>
        <v>81</v>
      </c>
      <c r="E414" s="25">
        <v>20</v>
      </c>
      <c r="F414" s="23">
        <v>21.000000000000004</v>
      </c>
      <c r="G414" s="23">
        <f t="shared" si="45"/>
        <v>20</v>
      </c>
      <c r="H414" s="23">
        <f t="shared" si="44"/>
        <v>20</v>
      </c>
    </row>
    <row r="415" spans="1:8" ht="18" x14ac:dyDescent="0.25">
      <c r="A415" s="6"/>
      <c r="B415" s="9" t="s">
        <v>305</v>
      </c>
      <c r="C415" s="10" t="s">
        <v>9</v>
      </c>
      <c r="D415" s="24">
        <f t="shared" si="43"/>
        <v>81</v>
      </c>
      <c r="E415" s="25">
        <v>20</v>
      </c>
      <c r="F415" s="23">
        <v>21.000000000000004</v>
      </c>
      <c r="G415" s="23">
        <f t="shared" si="45"/>
        <v>20</v>
      </c>
      <c r="H415" s="23">
        <f t="shared" si="44"/>
        <v>20</v>
      </c>
    </row>
    <row r="416" spans="1:8" ht="18" x14ac:dyDescent="0.25">
      <c r="A416" s="6"/>
      <c r="B416" s="9" t="s">
        <v>306</v>
      </c>
      <c r="C416" s="10" t="s">
        <v>9</v>
      </c>
      <c r="D416" s="24">
        <f t="shared" si="43"/>
        <v>81</v>
      </c>
      <c r="E416" s="25">
        <v>20</v>
      </c>
      <c r="F416" s="23">
        <v>21.000000000000004</v>
      </c>
      <c r="G416" s="23">
        <f t="shared" si="45"/>
        <v>20</v>
      </c>
      <c r="H416" s="23">
        <f t="shared" si="44"/>
        <v>20</v>
      </c>
    </row>
    <row r="417" spans="1:8" ht="18" x14ac:dyDescent="0.25">
      <c r="A417" s="6"/>
      <c r="B417" s="9" t="s">
        <v>307</v>
      </c>
      <c r="C417" s="10" t="s">
        <v>9</v>
      </c>
      <c r="D417" s="24">
        <f t="shared" si="43"/>
        <v>113.4</v>
      </c>
      <c r="E417" s="25">
        <v>28</v>
      </c>
      <c r="F417" s="23">
        <v>29.400000000000002</v>
      </c>
      <c r="G417" s="23">
        <f t="shared" si="45"/>
        <v>28</v>
      </c>
      <c r="H417" s="23">
        <f t="shared" si="44"/>
        <v>28</v>
      </c>
    </row>
    <row r="418" spans="1:8" ht="18" x14ac:dyDescent="0.25">
      <c r="A418" s="6"/>
      <c r="B418" s="9" t="s">
        <v>308</v>
      </c>
      <c r="C418" s="10" t="s">
        <v>9</v>
      </c>
      <c r="D418" s="24">
        <f t="shared" si="43"/>
        <v>12</v>
      </c>
      <c r="E418" s="25">
        <v>3</v>
      </c>
      <c r="F418" s="23">
        <v>3</v>
      </c>
      <c r="G418" s="23">
        <v>3</v>
      </c>
      <c r="H418" s="23">
        <v>3</v>
      </c>
    </row>
    <row r="419" spans="1:8" ht="18" x14ac:dyDescent="0.25">
      <c r="A419" s="6"/>
      <c r="B419" s="9" t="s">
        <v>309</v>
      </c>
      <c r="C419" s="10" t="s">
        <v>9</v>
      </c>
      <c r="D419" s="24">
        <f t="shared" si="43"/>
        <v>49</v>
      </c>
      <c r="E419" s="25">
        <v>12</v>
      </c>
      <c r="F419" s="23">
        <v>13</v>
      </c>
      <c r="G419" s="23">
        <f t="shared" ref="G419:G450" si="46">E419</f>
        <v>12</v>
      </c>
      <c r="H419" s="23">
        <f t="shared" ref="H419:H450" si="47">E419</f>
        <v>12</v>
      </c>
    </row>
    <row r="420" spans="1:8" ht="18" x14ac:dyDescent="0.25">
      <c r="A420" s="6"/>
      <c r="B420" s="9" t="s">
        <v>479</v>
      </c>
      <c r="C420" s="10" t="s">
        <v>9</v>
      </c>
      <c r="D420" s="24">
        <f t="shared" si="43"/>
        <v>48.6</v>
      </c>
      <c r="E420" s="25">
        <v>12</v>
      </c>
      <c r="F420" s="23">
        <v>12.600000000000001</v>
      </c>
      <c r="G420" s="23">
        <f t="shared" si="46"/>
        <v>12</v>
      </c>
      <c r="H420" s="23">
        <f t="shared" si="47"/>
        <v>12</v>
      </c>
    </row>
    <row r="421" spans="1:8" ht="18" x14ac:dyDescent="0.25">
      <c r="A421" s="6"/>
      <c r="B421" s="9" t="s">
        <v>310</v>
      </c>
      <c r="C421" s="10" t="s">
        <v>9</v>
      </c>
      <c r="D421" s="24">
        <f t="shared" si="43"/>
        <v>8.1</v>
      </c>
      <c r="E421" s="25">
        <v>2</v>
      </c>
      <c r="F421" s="23">
        <v>2.0999999999999996</v>
      </c>
      <c r="G421" s="23">
        <f t="shared" si="46"/>
        <v>2</v>
      </c>
      <c r="H421" s="23">
        <f t="shared" si="47"/>
        <v>2</v>
      </c>
    </row>
    <row r="422" spans="1:8" ht="18" x14ac:dyDescent="0.25">
      <c r="A422" s="6"/>
      <c r="B422" s="9" t="s">
        <v>311</v>
      </c>
      <c r="C422" s="10" t="s">
        <v>9</v>
      </c>
      <c r="D422" s="24">
        <f t="shared" si="43"/>
        <v>4.05</v>
      </c>
      <c r="E422" s="25">
        <v>1</v>
      </c>
      <c r="F422" s="23">
        <v>1.0499999999999998</v>
      </c>
      <c r="G422" s="23">
        <f t="shared" si="46"/>
        <v>1</v>
      </c>
      <c r="H422" s="23">
        <f t="shared" si="47"/>
        <v>1</v>
      </c>
    </row>
    <row r="423" spans="1:8" ht="18" x14ac:dyDescent="0.25">
      <c r="A423" s="6"/>
      <c r="B423" s="9" t="s">
        <v>480</v>
      </c>
      <c r="C423" s="10" t="s">
        <v>9</v>
      </c>
      <c r="D423" s="24">
        <f t="shared" si="43"/>
        <v>4.05</v>
      </c>
      <c r="E423" s="25">
        <v>1</v>
      </c>
      <c r="F423" s="23">
        <v>1.0499999999999998</v>
      </c>
      <c r="G423" s="23">
        <f t="shared" si="46"/>
        <v>1</v>
      </c>
      <c r="H423" s="23">
        <f t="shared" si="47"/>
        <v>1</v>
      </c>
    </row>
    <row r="424" spans="1:8" ht="18" x14ac:dyDescent="0.25">
      <c r="A424" s="6"/>
      <c r="B424" s="9" t="s">
        <v>593</v>
      </c>
      <c r="C424" s="10" t="s">
        <v>4</v>
      </c>
      <c r="D424" s="24">
        <f t="shared" si="43"/>
        <v>437.4</v>
      </c>
      <c r="E424" s="25">
        <v>108</v>
      </c>
      <c r="F424" s="23">
        <v>113.4</v>
      </c>
      <c r="G424" s="23">
        <f t="shared" si="46"/>
        <v>108</v>
      </c>
      <c r="H424" s="23">
        <f t="shared" si="47"/>
        <v>108</v>
      </c>
    </row>
    <row r="425" spans="1:8" ht="18" x14ac:dyDescent="0.25">
      <c r="A425" s="6"/>
      <c r="B425" s="9" t="s">
        <v>594</v>
      </c>
      <c r="C425" s="10" t="s">
        <v>4</v>
      </c>
      <c r="D425" s="24">
        <f t="shared" si="43"/>
        <v>7087.5</v>
      </c>
      <c r="E425" s="25">
        <v>1750</v>
      </c>
      <c r="F425" s="23">
        <v>1837.5000000000005</v>
      </c>
      <c r="G425" s="23">
        <f t="shared" si="46"/>
        <v>1750</v>
      </c>
      <c r="H425" s="23">
        <f t="shared" si="47"/>
        <v>1750</v>
      </c>
    </row>
    <row r="426" spans="1:8" ht="18" x14ac:dyDescent="0.25">
      <c r="A426" s="6"/>
      <c r="B426" s="9" t="s">
        <v>312</v>
      </c>
      <c r="C426" s="10" t="s">
        <v>8</v>
      </c>
      <c r="D426" s="24">
        <f t="shared" si="43"/>
        <v>405</v>
      </c>
      <c r="E426" s="25">
        <v>100</v>
      </c>
      <c r="F426" s="23">
        <v>105.00000000000003</v>
      </c>
      <c r="G426" s="23">
        <f t="shared" si="46"/>
        <v>100</v>
      </c>
      <c r="H426" s="23">
        <f t="shared" si="47"/>
        <v>100</v>
      </c>
    </row>
    <row r="427" spans="1:8" ht="36" x14ac:dyDescent="0.25">
      <c r="A427" s="6"/>
      <c r="B427" s="9" t="s">
        <v>313</v>
      </c>
      <c r="C427" s="10" t="s">
        <v>4</v>
      </c>
      <c r="D427" s="24">
        <f t="shared" si="43"/>
        <v>283.5</v>
      </c>
      <c r="E427" s="25">
        <v>70</v>
      </c>
      <c r="F427" s="23">
        <v>73.5</v>
      </c>
      <c r="G427" s="23">
        <f t="shared" si="46"/>
        <v>70</v>
      </c>
      <c r="H427" s="23">
        <f t="shared" si="47"/>
        <v>70</v>
      </c>
    </row>
    <row r="428" spans="1:8" ht="18" x14ac:dyDescent="0.25">
      <c r="A428" s="6"/>
      <c r="B428" s="9" t="s">
        <v>314</v>
      </c>
      <c r="C428" s="10" t="s">
        <v>4</v>
      </c>
      <c r="D428" s="24">
        <f t="shared" si="43"/>
        <v>445.5</v>
      </c>
      <c r="E428" s="25">
        <v>110</v>
      </c>
      <c r="F428" s="23">
        <v>115.5</v>
      </c>
      <c r="G428" s="23">
        <f t="shared" si="46"/>
        <v>110</v>
      </c>
      <c r="H428" s="23">
        <f t="shared" si="47"/>
        <v>110</v>
      </c>
    </row>
    <row r="429" spans="1:8" ht="36" x14ac:dyDescent="0.25">
      <c r="A429" s="6"/>
      <c r="B429" s="9" t="s">
        <v>550</v>
      </c>
      <c r="C429" s="10" t="s">
        <v>9</v>
      </c>
      <c r="D429" s="24">
        <f t="shared" si="43"/>
        <v>121.5</v>
      </c>
      <c r="E429" s="25">
        <v>30</v>
      </c>
      <c r="F429" s="23">
        <v>31.5</v>
      </c>
      <c r="G429" s="23">
        <f t="shared" si="46"/>
        <v>30</v>
      </c>
      <c r="H429" s="23">
        <f t="shared" si="47"/>
        <v>30</v>
      </c>
    </row>
    <row r="430" spans="1:8" ht="36" x14ac:dyDescent="0.25">
      <c r="A430" s="6"/>
      <c r="B430" s="9" t="s">
        <v>551</v>
      </c>
      <c r="C430" s="10" t="s">
        <v>9</v>
      </c>
      <c r="D430" s="24">
        <f t="shared" si="43"/>
        <v>121.5</v>
      </c>
      <c r="E430" s="25">
        <v>30</v>
      </c>
      <c r="F430" s="23">
        <v>31.5</v>
      </c>
      <c r="G430" s="23">
        <f t="shared" si="46"/>
        <v>30</v>
      </c>
      <c r="H430" s="23">
        <f t="shared" si="47"/>
        <v>30</v>
      </c>
    </row>
    <row r="431" spans="1:8" ht="36" x14ac:dyDescent="0.25">
      <c r="A431" s="6"/>
      <c r="B431" s="9" t="s">
        <v>552</v>
      </c>
      <c r="C431" s="10" t="s">
        <v>9</v>
      </c>
      <c r="D431" s="24">
        <f t="shared" si="43"/>
        <v>121.5</v>
      </c>
      <c r="E431" s="25">
        <v>30</v>
      </c>
      <c r="F431" s="23">
        <v>31.5</v>
      </c>
      <c r="G431" s="23">
        <f t="shared" si="46"/>
        <v>30</v>
      </c>
      <c r="H431" s="23">
        <f t="shared" si="47"/>
        <v>30</v>
      </c>
    </row>
    <row r="432" spans="1:8" ht="36" x14ac:dyDescent="0.25">
      <c r="A432" s="6"/>
      <c r="B432" s="9" t="s">
        <v>661</v>
      </c>
      <c r="C432" s="10" t="s">
        <v>9</v>
      </c>
      <c r="D432" s="24">
        <f t="shared" si="43"/>
        <v>48.6</v>
      </c>
      <c r="E432" s="25">
        <v>12</v>
      </c>
      <c r="F432" s="23">
        <v>12.600000000000001</v>
      </c>
      <c r="G432" s="23">
        <f t="shared" si="46"/>
        <v>12</v>
      </c>
      <c r="H432" s="23">
        <f t="shared" si="47"/>
        <v>12</v>
      </c>
    </row>
    <row r="433" spans="1:8" ht="36" x14ac:dyDescent="0.25">
      <c r="A433" s="6"/>
      <c r="B433" s="9" t="s">
        <v>628</v>
      </c>
      <c r="C433" s="10" t="s">
        <v>4</v>
      </c>
      <c r="D433" s="24">
        <f t="shared" si="43"/>
        <v>607.5</v>
      </c>
      <c r="E433" s="25">
        <v>150</v>
      </c>
      <c r="F433" s="23">
        <v>157.5</v>
      </c>
      <c r="G433" s="23">
        <f t="shared" si="46"/>
        <v>150</v>
      </c>
      <c r="H433" s="23">
        <f t="shared" si="47"/>
        <v>150</v>
      </c>
    </row>
    <row r="434" spans="1:8" ht="18" x14ac:dyDescent="0.25">
      <c r="A434" s="6"/>
      <c r="B434" s="9" t="s">
        <v>315</v>
      </c>
      <c r="C434" s="10" t="s">
        <v>9</v>
      </c>
      <c r="D434" s="24">
        <f t="shared" si="43"/>
        <v>202.5</v>
      </c>
      <c r="E434" s="25">
        <v>50</v>
      </c>
      <c r="F434" s="23">
        <v>52.500000000000014</v>
      </c>
      <c r="G434" s="23">
        <f t="shared" si="46"/>
        <v>50</v>
      </c>
      <c r="H434" s="23">
        <f t="shared" si="47"/>
        <v>50</v>
      </c>
    </row>
    <row r="435" spans="1:8" ht="18" x14ac:dyDescent="0.25">
      <c r="A435" s="6"/>
      <c r="B435" s="9" t="s">
        <v>316</v>
      </c>
      <c r="C435" s="10" t="s">
        <v>9</v>
      </c>
      <c r="D435" s="24">
        <f t="shared" si="43"/>
        <v>162</v>
      </c>
      <c r="E435" s="25">
        <v>40</v>
      </c>
      <c r="F435" s="23">
        <v>42.000000000000007</v>
      </c>
      <c r="G435" s="23">
        <f t="shared" si="46"/>
        <v>40</v>
      </c>
      <c r="H435" s="23">
        <f t="shared" si="47"/>
        <v>40</v>
      </c>
    </row>
    <row r="436" spans="1:8" ht="18" x14ac:dyDescent="0.25">
      <c r="A436" s="6"/>
      <c r="B436" s="9" t="s">
        <v>317</v>
      </c>
      <c r="C436" s="10" t="s">
        <v>9</v>
      </c>
      <c r="D436" s="24">
        <f t="shared" si="43"/>
        <v>40.5</v>
      </c>
      <c r="E436" s="25">
        <v>10</v>
      </c>
      <c r="F436" s="23">
        <v>10.500000000000002</v>
      </c>
      <c r="G436" s="23">
        <f t="shared" si="46"/>
        <v>10</v>
      </c>
      <c r="H436" s="23">
        <f t="shared" si="47"/>
        <v>10</v>
      </c>
    </row>
    <row r="437" spans="1:8" ht="18" x14ac:dyDescent="0.25">
      <c r="A437" s="6"/>
      <c r="B437" s="9" t="s">
        <v>318</v>
      </c>
      <c r="C437" s="10" t="s">
        <v>9</v>
      </c>
      <c r="D437" s="24">
        <f t="shared" ref="D437:D468" si="48">SUM(E437:H437)</f>
        <v>20.25</v>
      </c>
      <c r="E437" s="25">
        <v>5</v>
      </c>
      <c r="F437" s="23">
        <v>5.2500000000000009</v>
      </c>
      <c r="G437" s="23">
        <f t="shared" si="46"/>
        <v>5</v>
      </c>
      <c r="H437" s="23">
        <f t="shared" si="47"/>
        <v>5</v>
      </c>
    </row>
    <row r="438" spans="1:8" ht="18" x14ac:dyDescent="0.25">
      <c r="A438" s="6"/>
      <c r="B438" s="9" t="s">
        <v>319</v>
      </c>
      <c r="C438" s="10" t="s">
        <v>9</v>
      </c>
      <c r="D438" s="24">
        <f t="shared" si="48"/>
        <v>20.25</v>
      </c>
      <c r="E438" s="25">
        <v>5</v>
      </c>
      <c r="F438" s="23">
        <v>5.2500000000000009</v>
      </c>
      <c r="G438" s="23">
        <f t="shared" si="46"/>
        <v>5</v>
      </c>
      <c r="H438" s="23">
        <f t="shared" si="47"/>
        <v>5</v>
      </c>
    </row>
    <row r="439" spans="1:8" ht="18" x14ac:dyDescent="0.25">
      <c r="A439" s="6"/>
      <c r="B439" s="9" t="s">
        <v>320</v>
      </c>
      <c r="C439" s="10" t="s">
        <v>9</v>
      </c>
      <c r="D439" s="24">
        <f t="shared" si="48"/>
        <v>57</v>
      </c>
      <c r="E439" s="25">
        <v>14</v>
      </c>
      <c r="F439" s="23">
        <v>15</v>
      </c>
      <c r="G439" s="23">
        <f t="shared" si="46"/>
        <v>14</v>
      </c>
      <c r="H439" s="23">
        <f t="shared" si="47"/>
        <v>14</v>
      </c>
    </row>
    <row r="440" spans="1:8" ht="18" x14ac:dyDescent="0.25">
      <c r="A440" s="6"/>
      <c r="B440" s="9" t="s">
        <v>629</v>
      </c>
      <c r="C440" s="10" t="s">
        <v>9</v>
      </c>
      <c r="D440" s="24">
        <f t="shared" si="48"/>
        <v>40.5</v>
      </c>
      <c r="E440" s="25">
        <v>10</v>
      </c>
      <c r="F440" s="23">
        <v>10.500000000000002</v>
      </c>
      <c r="G440" s="23">
        <f t="shared" si="46"/>
        <v>10</v>
      </c>
      <c r="H440" s="23">
        <f t="shared" si="47"/>
        <v>10</v>
      </c>
    </row>
    <row r="441" spans="1:8" ht="18" x14ac:dyDescent="0.25">
      <c r="A441" s="6"/>
      <c r="B441" s="9" t="s">
        <v>321</v>
      </c>
      <c r="C441" s="10" t="s">
        <v>9</v>
      </c>
      <c r="D441" s="24">
        <f t="shared" si="48"/>
        <v>1065</v>
      </c>
      <c r="E441" s="25">
        <v>263</v>
      </c>
      <c r="F441" s="23">
        <v>276</v>
      </c>
      <c r="G441" s="23">
        <f t="shared" si="46"/>
        <v>263</v>
      </c>
      <c r="H441" s="23">
        <f t="shared" si="47"/>
        <v>263</v>
      </c>
    </row>
    <row r="442" spans="1:8" ht="18" x14ac:dyDescent="0.25">
      <c r="A442" s="6"/>
      <c r="B442" s="9" t="s">
        <v>553</v>
      </c>
      <c r="C442" s="10" t="s">
        <v>9</v>
      </c>
      <c r="D442" s="24">
        <f t="shared" si="48"/>
        <v>72.900000000000006</v>
      </c>
      <c r="E442" s="25">
        <v>18</v>
      </c>
      <c r="F442" s="23">
        <v>18.900000000000002</v>
      </c>
      <c r="G442" s="23">
        <f t="shared" si="46"/>
        <v>18</v>
      </c>
      <c r="H442" s="23">
        <f t="shared" si="47"/>
        <v>18</v>
      </c>
    </row>
    <row r="443" spans="1:8" ht="36" x14ac:dyDescent="0.25">
      <c r="A443" s="6"/>
      <c r="B443" s="9" t="s">
        <v>322</v>
      </c>
      <c r="C443" s="10" t="s">
        <v>9</v>
      </c>
      <c r="D443" s="24">
        <f t="shared" si="48"/>
        <v>202.5</v>
      </c>
      <c r="E443" s="25">
        <v>50</v>
      </c>
      <c r="F443" s="23">
        <v>52.500000000000014</v>
      </c>
      <c r="G443" s="23">
        <f t="shared" si="46"/>
        <v>50</v>
      </c>
      <c r="H443" s="23">
        <f t="shared" si="47"/>
        <v>50</v>
      </c>
    </row>
    <row r="444" spans="1:8" ht="18" x14ac:dyDescent="0.25">
      <c r="A444" s="6"/>
      <c r="B444" s="9" t="s">
        <v>31</v>
      </c>
      <c r="C444" s="10" t="s">
        <v>9</v>
      </c>
      <c r="D444" s="24">
        <f t="shared" si="48"/>
        <v>60.75</v>
      </c>
      <c r="E444" s="25">
        <v>15</v>
      </c>
      <c r="F444" s="23">
        <v>15.75</v>
      </c>
      <c r="G444" s="23">
        <f t="shared" si="46"/>
        <v>15</v>
      </c>
      <c r="H444" s="23">
        <f t="shared" si="47"/>
        <v>15</v>
      </c>
    </row>
    <row r="445" spans="1:8" ht="18" x14ac:dyDescent="0.25">
      <c r="A445" s="6"/>
      <c r="B445" s="9" t="s">
        <v>32</v>
      </c>
      <c r="C445" s="10" t="s">
        <v>9</v>
      </c>
      <c r="D445" s="24">
        <f t="shared" si="48"/>
        <v>60.75</v>
      </c>
      <c r="E445" s="25">
        <v>15</v>
      </c>
      <c r="F445" s="23">
        <v>15.75</v>
      </c>
      <c r="G445" s="23">
        <f t="shared" si="46"/>
        <v>15</v>
      </c>
      <c r="H445" s="23">
        <f t="shared" si="47"/>
        <v>15</v>
      </c>
    </row>
    <row r="446" spans="1:8" ht="18" x14ac:dyDescent="0.25">
      <c r="A446" s="6"/>
      <c r="B446" s="9" t="s">
        <v>481</v>
      </c>
      <c r="C446" s="10" t="s">
        <v>9</v>
      </c>
      <c r="D446" s="24">
        <f t="shared" si="48"/>
        <v>153.9</v>
      </c>
      <c r="E446" s="25">
        <v>38</v>
      </c>
      <c r="F446" s="23">
        <v>39.900000000000006</v>
      </c>
      <c r="G446" s="23">
        <f t="shared" si="46"/>
        <v>38</v>
      </c>
      <c r="H446" s="23">
        <f t="shared" si="47"/>
        <v>38</v>
      </c>
    </row>
    <row r="447" spans="1:8" ht="18" x14ac:dyDescent="0.25">
      <c r="A447" s="6"/>
      <c r="B447" s="9" t="s">
        <v>482</v>
      </c>
      <c r="C447" s="10" t="s">
        <v>9</v>
      </c>
      <c r="D447" s="24">
        <f t="shared" si="48"/>
        <v>162</v>
      </c>
      <c r="E447" s="25">
        <v>40</v>
      </c>
      <c r="F447" s="23">
        <v>42.000000000000007</v>
      </c>
      <c r="G447" s="23">
        <f t="shared" si="46"/>
        <v>40</v>
      </c>
      <c r="H447" s="23">
        <f t="shared" si="47"/>
        <v>40</v>
      </c>
    </row>
    <row r="448" spans="1:8" ht="18" x14ac:dyDescent="0.25">
      <c r="A448" s="6"/>
      <c r="B448" s="9" t="s">
        <v>630</v>
      </c>
      <c r="C448" s="10" t="s">
        <v>9</v>
      </c>
      <c r="D448" s="24">
        <f t="shared" si="48"/>
        <v>162</v>
      </c>
      <c r="E448" s="25">
        <v>40</v>
      </c>
      <c r="F448" s="23">
        <v>42.000000000000007</v>
      </c>
      <c r="G448" s="23">
        <f t="shared" si="46"/>
        <v>40</v>
      </c>
      <c r="H448" s="23">
        <f t="shared" si="47"/>
        <v>40</v>
      </c>
    </row>
    <row r="449" spans="1:8" ht="18" x14ac:dyDescent="0.25">
      <c r="A449" s="6"/>
      <c r="B449" s="9" t="s">
        <v>483</v>
      </c>
      <c r="C449" s="10" t="s">
        <v>9</v>
      </c>
      <c r="D449" s="24">
        <f t="shared" si="48"/>
        <v>8.1</v>
      </c>
      <c r="E449" s="25">
        <v>2</v>
      </c>
      <c r="F449" s="23">
        <v>2.0999999999999996</v>
      </c>
      <c r="G449" s="23">
        <f t="shared" si="46"/>
        <v>2</v>
      </c>
      <c r="H449" s="23">
        <f t="shared" si="47"/>
        <v>2</v>
      </c>
    </row>
    <row r="450" spans="1:8" ht="18" x14ac:dyDescent="0.25">
      <c r="A450" s="6"/>
      <c r="B450" s="9" t="s">
        <v>631</v>
      </c>
      <c r="C450" s="10" t="s">
        <v>9</v>
      </c>
      <c r="D450" s="24">
        <f t="shared" si="48"/>
        <v>16.2</v>
      </c>
      <c r="E450" s="25">
        <v>4</v>
      </c>
      <c r="F450" s="23">
        <v>4.1999999999999993</v>
      </c>
      <c r="G450" s="23">
        <f t="shared" si="46"/>
        <v>4</v>
      </c>
      <c r="H450" s="23">
        <f t="shared" si="47"/>
        <v>4</v>
      </c>
    </row>
    <row r="451" spans="1:8" ht="18" x14ac:dyDescent="0.25">
      <c r="A451" s="6"/>
      <c r="B451" s="9" t="s">
        <v>323</v>
      </c>
      <c r="C451" s="10" t="s">
        <v>9</v>
      </c>
      <c r="D451" s="24">
        <f t="shared" si="48"/>
        <v>40.5</v>
      </c>
      <c r="E451" s="25">
        <v>10</v>
      </c>
      <c r="F451" s="23">
        <v>10.500000000000002</v>
      </c>
      <c r="G451" s="23">
        <f t="shared" ref="G451:G482" si="49">E451</f>
        <v>10</v>
      </c>
      <c r="H451" s="23">
        <f t="shared" ref="H451:H482" si="50">E451</f>
        <v>10</v>
      </c>
    </row>
    <row r="452" spans="1:8" ht="18" x14ac:dyDescent="0.25">
      <c r="A452" s="6"/>
      <c r="B452" s="9" t="s">
        <v>324</v>
      </c>
      <c r="C452" s="10" t="s">
        <v>9</v>
      </c>
      <c r="D452" s="24">
        <f t="shared" si="48"/>
        <v>20.25</v>
      </c>
      <c r="E452" s="25">
        <v>5</v>
      </c>
      <c r="F452" s="23">
        <v>5.2500000000000009</v>
      </c>
      <c r="G452" s="23">
        <f t="shared" si="49"/>
        <v>5</v>
      </c>
      <c r="H452" s="23">
        <f t="shared" si="50"/>
        <v>5</v>
      </c>
    </row>
    <row r="453" spans="1:8" ht="18" x14ac:dyDescent="0.25">
      <c r="A453" s="6"/>
      <c r="B453" s="9" t="s">
        <v>632</v>
      </c>
      <c r="C453" s="10" t="s">
        <v>9</v>
      </c>
      <c r="D453" s="24">
        <f t="shared" si="48"/>
        <v>8.1</v>
      </c>
      <c r="E453" s="25">
        <v>2</v>
      </c>
      <c r="F453" s="23">
        <v>2.0999999999999996</v>
      </c>
      <c r="G453" s="23">
        <f t="shared" si="49"/>
        <v>2</v>
      </c>
      <c r="H453" s="23">
        <f t="shared" si="50"/>
        <v>2</v>
      </c>
    </row>
    <row r="454" spans="1:8" ht="18" x14ac:dyDescent="0.25">
      <c r="A454" s="6"/>
      <c r="B454" s="9" t="s">
        <v>325</v>
      </c>
      <c r="C454" s="10" t="s">
        <v>9</v>
      </c>
      <c r="D454" s="24">
        <f t="shared" si="48"/>
        <v>182.25</v>
      </c>
      <c r="E454" s="25">
        <v>45</v>
      </c>
      <c r="F454" s="23">
        <v>47.25</v>
      </c>
      <c r="G454" s="23">
        <f t="shared" si="49"/>
        <v>45</v>
      </c>
      <c r="H454" s="23">
        <f t="shared" si="50"/>
        <v>45</v>
      </c>
    </row>
    <row r="455" spans="1:8" ht="18" x14ac:dyDescent="0.25">
      <c r="A455" s="6"/>
      <c r="B455" s="9" t="s">
        <v>484</v>
      </c>
      <c r="C455" s="10" t="s">
        <v>385</v>
      </c>
      <c r="D455" s="24">
        <f t="shared" si="48"/>
        <v>162</v>
      </c>
      <c r="E455" s="25">
        <v>40</v>
      </c>
      <c r="F455" s="23">
        <v>42.000000000000007</v>
      </c>
      <c r="G455" s="23">
        <f t="shared" si="49"/>
        <v>40</v>
      </c>
      <c r="H455" s="23">
        <f t="shared" si="50"/>
        <v>40</v>
      </c>
    </row>
    <row r="456" spans="1:8" ht="18" x14ac:dyDescent="0.25">
      <c r="A456" s="6"/>
      <c r="B456" s="9" t="s">
        <v>326</v>
      </c>
      <c r="C456" s="10" t="s">
        <v>4</v>
      </c>
      <c r="D456" s="24">
        <f t="shared" si="48"/>
        <v>8.1</v>
      </c>
      <c r="E456" s="25">
        <v>2</v>
      </c>
      <c r="F456" s="23">
        <v>2.0999999999999996</v>
      </c>
      <c r="G456" s="23">
        <f t="shared" si="49"/>
        <v>2</v>
      </c>
      <c r="H456" s="23">
        <f t="shared" si="50"/>
        <v>2</v>
      </c>
    </row>
    <row r="457" spans="1:8" ht="18" x14ac:dyDescent="0.25">
      <c r="A457" s="6"/>
      <c r="B457" s="9" t="s">
        <v>327</v>
      </c>
      <c r="C457" s="10" t="s">
        <v>4</v>
      </c>
      <c r="D457" s="24">
        <f t="shared" si="48"/>
        <v>20.25</v>
      </c>
      <c r="E457" s="25">
        <v>5</v>
      </c>
      <c r="F457" s="23">
        <v>5.2500000000000009</v>
      </c>
      <c r="G457" s="23">
        <f t="shared" si="49"/>
        <v>5</v>
      </c>
      <c r="H457" s="23">
        <f t="shared" si="50"/>
        <v>5</v>
      </c>
    </row>
    <row r="458" spans="1:8" ht="18" x14ac:dyDescent="0.25">
      <c r="A458" s="6"/>
      <c r="B458" s="9" t="s">
        <v>328</v>
      </c>
      <c r="C458" s="10" t="s">
        <v>4</v>
      </c>
      <c r="D458" s="24">
        <f t="shared" si="48"/>
        <v>32.4</v>
      </c>
      <c r="E458" s="25">
        <v>8</v>
      </c>
      <c r="F458" s="23">
        <v>8.3999999999999986</v>
      </c>
      <c r="G458" s="23">
        <f t="shared" si="49"/>
        <v>8</v>
      </c>
      <c r="H458" s="23">
        <f t="shared" si="50"/>
        <v>8</v>
      </c>
    </row>
    <row r="459" spans="1:8" ht="18" x14ac:dyDescent="0.25">
      <c r="A459" s="6"/>
      <c r="B459" s="9" t="s">
        <v>329</v>
      </c>
      <c r="C459" s="10" t="s">
        <v>4</v>
      </c>
      <c r="D459" s="24">
        <f t="shared" si="48"/>
        <v>4.05</v>
      </c>
      <c r="E459" s="25">
        <v>1</v>
      </c>
      <c r="F459" s="23">
        <v>1.0499999999999998</v>
      </c>
      <c r="G459" s="23">
        <f t="shared" si="49"/>
        <v>1</v>
      </c>
      <c r="H459" s="23">
        <f t="shared" si="50"/>
        <v>1</v>
      </c>
    </row>
    <row r="460" spans="1:8" ht="18" x14ac:dyDescent="0.25">
      <c r="A460" s="6"/>
      <c r="B460" s="9" t="s">
        <v>330</v>
      </c>
      <c r="C460" s="10" t="s">
        <v>4</v>
      </c>
      <c r="D460" s="24">
        <f t="shared" si="48"/>
        <v>972</v>
      </c>
      <c r="E460" s="25">
        <v>240</v>
      </c>
      <c r="F460" s="23">
        <v>252</v>
      </c>
      <c r="G460" s="23">
        <f t="shared" si="49"/>
        <v>240</v>
      </c>
      <c r="H460" s="23">
        <f t="shared" si="50"/>
        <v>240</v>
      </c>
    </row>
    <row r="461" spans="1:8" ht="18" x14ac:dyDescent="0.25">
      <c r="A461" s="6"/>
      <c r="B461" s="9" t="s">
        <v>672</v>
      </c>
      <c r="C461" s="10" t="s">
        <v>9</v>
      </c>
      <c r="D461" s="24">
        <f t="shared" si="48"/>
        <v>810</v>
      </c>
      <c r="E461" s="25">
        <v>200</v>
      </c>
      <c r="F461" s="23">
        <v>210.00000000000006</v>
      </c>
      <c r="G461" s="23">
        <f t="shared" si="49"/>
        <v>200</v>
      </c>
      <c r="H461" s="23">
        <f t="shared" si="50"/>
        <v>200</v>
      </c>
    </row>
    <row r="462" spans="1:8" ht="18" x14ac:dyDescent="0.25">
      <c r="A462" s="6"/>
      <c r="B462" s="9" t="s">
        <v>671</v>
      </c>
      <c r="C462" s="10" t="s">
        <v>9</v>
      </c>
      <c r="D462" s="24">
        <f t="shared" si="48"/>
        <v>810</v>
      </c>
      <c r="E462" s="25">
        <v>200</v>
      </c>
      <c r="F462" s="23">
        <v>210.00000000000006</v>
      </c>
      <c r="G462" s="23">
        <f t="shared" si="49"/>
        <v>200</v>
      </c>
      <c r="H462" s="23">
        <f t="shared" si="50"/>
        <v>200</v>
      </c>
    </row>
    <row r="463" spans="1:8" ht="18" x14ac:dyDescent="0.25">
      <c r="A463" s="6"/>
      <c r="B463" s="9" t="s">
        <v>670</v>
      </c>
      <c r="C463" s="10" t="s">
        <v>9</v>
      </c>
      <c r="D463" s="24">
        <f t="shared" si="48"/>
        <v>405</v>
      </c>
      <c r="E463" s="25">
        <v>100</v>
      </c>
      <c r="F463" s="23">
        <v>105.00000000000003</v>
      </c>
      <c r="G463" s="23">
        <f t="shared" si="49"/>
        <v>100</v>
      </c>
      <c r="H463" s="23">
        <f t="shared" si="50"/>
        <v>100</v>
      </c>
    </row>
    <row r="464" spans="1:8" ht="18" x14ac:dyDescent="0.25">
      <c r="A464" s="6"/>
      <c r="B464" s="9" t="s">
        <v>331</v>
      </c>
      <c r="C464" s="10" t="s">
        <v>9</v>
      </c>
      <c r="D464" s="24">
        <f t="shared" si="48"/>
        <v>89</v>
      </c>
      <c r="E464" s="25">
        <v>22</v>
      </c>
      <c r="F464" s="23">
        <v>23</v>
      </c>
      <c r="G464" s="23">
        <f t="shared" si="49"/>
        <v>22</v>
      </c>
      <c r="H464" s="23">
        <f t="shared" si="50"/>
        <v>22</v>
      </c>
    </row>
    <row r="465" spans="1:8" ht="18" x14ac:dyDescent="0.25">
      <c r="A465" s="6"/>
      <c r="B465" s="9" t="s">
        <v>332</v>
      </c>
      <c r="C465" s="10" t="s">
        <v>9</v>
      </c>
      <c r="D465" s="24">
        <f t="shared" si="48"/>
        <v>810</v>
      </c>
      <c r="E465" s="25">
        <v>200</v>
      </c>
      <c r="F465" s="23">
        <v>210.00000000000006</v>
      </c>
      <c r="G465" s="23">
        <f t="shared" si="49"/>
        <v>200</v>
      </c>
      <c r="H465" s="23">
        <f t="shared" si="50"/>
        <v>200</v>
      </c>
    </row>
    <row r="466" spans="1:8" ht="18" x14ac:dyDescent="0.25">
      <c r="A466" s="6"/>
      <c r="B466" s="9" t="s">
        <v>333</v>
      </c>
      <c r="C466" s="10" t="s">
        <v>9</v>
      </c>
      <c r="D466" s="24">
        <f t="shared" si="48"/>
        <v>810</v>
      </c>
      <c r="E466" s="25">
        <v>200</v>
      </c>
      <c r="F466" s="23">
        <v>210.00000000000006</v>
      </c>
      <c r="G466" s="23">
        <f t="shared" si="49"/>
        <v>200</v>
      </c>
      <c r="H466" s="23">
        <f t="shared" si="50"/>
        <v>200</v>
      </c>
    </row>
    <row r="467" spans="1:8" ht="18" x14ac:dyDescent="0.25">
      <c r="A467" s="6"/>
      <c r="B467" s="9" t="s">
        <v>334</v>
      </c>
      <c r="C467" s="10" t="s">
        <v>9</v>
      </c>
      <c r="D467" s="24">
        <f t="shared" si="48"/>
        <v>810</v>
      </c>
      <c r="E467" s="25">
        <v>200</v>
      </c>
      <c r="F467" s="23">
        <v>210.00000000000006</v>
      </c>
      <c r="G467" s="23">
        <f t="shared" si="49"/>
        <v>200</v>
      </c>
      <c r="H467" s="23">
        <f t="shared" si="50"/>
        <v>200</v>
      </c>
    </row>
    <row r="468" spans="1:8" ht="18" x14ac:dyDescent="0.25">
      <c r="A468" s="6"/>
      <c r="B468" s="9" t="s">
        <v>335</v>
      </c>
      <c r="C468" s="10" t="s">
        <v>9</v>
      </c>
      <c r="D468" s="24">
        <f t="shared" si="48"/>
        <v>607.5</v>
      </c>
      <c r="E468" s="25">
        <v>150</v>
      </c>
      <c r="F468" s="23">
        <v>157.5</v>
      </c>
      <c r="G468" s="23">
        <f t="shared" si="49"/>
        <v>150</v>
      </c>
      <c r="H468" s="23">
        <f t="shared" si="50"/>
        <v>150</v>
      </c>
    </row>
    <row r="469" spans="1:8" ht="18" x14ac:dyDescent="0.25">
      <c r="A469" s="6"/>
      <c r="B469" s="9" t="s">
        <v>336</v>
      </c>
      <c r="C469" s="10" t="s">
        <v>9</v>
      </c>
      <c r="D469" s="24">
        <f t="shared" ref="D469:D499" si="51">SUM(E469:H469)</f>
        <v>810</v>
      </c>
      <c r="E469" s="25">
        <v>200</v>
      </c>
      <c r="F469" s="23">
        <v>210.00000000000006</v>
      </c>
      <c r="G469" s="23">
        <f t="shared" si="49"/>
        <v>200</v>
      </c>
      <c r="H469" s="23">
        <f t="shared" si="50"/>
        <v>200</v>
      </c>
    </row>
    <row r="470" spans="1:8" ht="18" x14ac:dyDescent="0.25">
      <c r="A470" s="6"/>
      <c r="B470" s="9" t="s">
        <v>337</v>
      </c>
      <c r="C470" s="10" t="s">
        <v>9</v>
      </c>
      <c r="D470" s="24">
        <f t="shared" si="51"/>
        <v>81</v>
      </c>
      <c r="E470" s="25">
        <v>20</v>
      </c>
      <c r="F470" s="23">
        <v>21.000000000000004</v>
      </c>
      <c r="G470" s="23">
        <f t="shared" si="49"/>
        <v>20</v>
      </c>
      <c r="H470" s="23">
        <f t="shared" si="50"/>
        <v>20</v>
      </c>
    </row>
    <row r="471" spans="1:8" ht="18" x14ac:dyDescent="0.25">
      <c r="A471" s="6"/>
      <c r="B471" s="9" t="s">
        <v>338</v>
      </c>
      <c r="C471" s="10" t="s">
        <v>9</v>
      </c>
      <c r="D471" s="24">
        <f t="shared" si="51"/>
        <v>81</v>
      </c>
      <c r="E471" s="25">
        <v>20</v>
      </c>
      <c r="F471" s="23">
        <v>21.000000000000004</v>
      </c>
      <c r="G471" s="23">
        <f t="shared" si="49"/>
        <v>20</v>
      </c>
      <c r="H471" s="23">
        <f t="shared" si="50"/>
        <v>20</v>
      </c>
    </row>
    <row r="472" spans="1:8" ht="18" x14ac:dyDescent="0.25">
      <c r="A472" s="6"/>
      <c r="B472" s="9" t="s">
        <v>339</v>
      </c>
      <c r="C472" s="10" t="s">
        <v>9</v>
      </c>
      <c r="D472" s="24">
        <f t="shared" si="51"/>
        <v>81</v>
      </c>
      <c r="E472" s="25">
        <v>20</v>
      </c>
      <c r="F472" s="23">
        <v>21.000000000000004</v>
      </c>
      <c r="G472" s="23">
        <f t="shared" si="49"/>
        <v>20</v>
      </c>
      <c r="H472" s="23">
        <f t="shared" si="50"/>
        <v>20</v>
      </c>
    </row>
    <row r="473" spans="1:8" ht="18" x14ac:dyDescent="0.25">
      <c r="A473" s="6"/>
      <c r="B473" s="9" t="s">
        <v>340</v>
      </c>
      <c r="C473" s="10" t="s">
        <v>9</v>
      </c>
      <c r="D473" s="24">
        <f t="shared" si="51"/>
        <v>81</v>
      </c>
      <c r="E473" s="25">
        <v>20</v>
      </c>
      <c r="F473" s="23">
        <v>21.000000000000004</v>
      </c>
      <c r="G473" s="23">
        <f t="shared" si="49"/>
        <v>20</v>
      </c>
      <c r="H473" s="23">
        <f t="shared" si="50"/>
        <v>20</v>
      </c>
    </row>
    <row r="474" spans="1:8" ht="18" x14ac:dyDescent="0.25">
      <c r="A474" s="6"/>
      <c r="B474" s="9" t="s">
        <v>341</v>
      </c>
      <c r="C474" s="10" t="s">
        <v>9</v>
      </c>
      <c r="D474" s="24">
        <f t="shared" si="51"/>
        <v>8.1</v>
      </c>
      <c r="E474" s="25">
        <v>2</v>
      </c>
      <c r="F474" s="23">
        <v>2.0999999999999996</v>
      </c>
      <c r="G474" s="23">
        <f t="shared" si="49"/>
        <v>2</v>
      </c>
      <c r="H474" s="23">
        <f t="shared" si="50"/>
        <v>2</v>
      </c>
    </row>
    <row r="475" spans="1:8" ht="18" x14ac:dyDescent="0.25">
      <c r="A475" s="6"/>
      <c r="B475" s="9" t="s">
        <v>342</v>
      </c>
      <c r="C475" s="10" t="s">
        <v>9</v>
      </c>
      <c r="D475" s="24">
        <f t="shared" si="51"/>
        <v>283.5</v>
      </c>
      <c r="E475" s="25">
        <v>70</v>
      </c>
      <c r="F475" s="23">
        <v>73.5</v>
      </c>
      <c r="G475" s="23">
        <f t="shared" si="49"/>
        <v>70</v>
      </c>
      <c r="H475" s="23">
        <f t="shared" si="50"/>
        <v>70</v>
      </c>
    </row>
    <row r="476" spans="1:8" ht="18" x14ac:dyDescent="0.25">
      <c r="A476" s="6"/>
      <c r="B476" s="9" t="s">
        <v>343</v>
      </c>
      <c r="C476" s="10" t="s">
        <v>9</v>
      </c>
      <c r="D476" s="24">
        <f t="shared" si="51"/>
        <v>24.3</v>
      </c>
      <c r="E476" s="25">
        <v>6</v>
      </c>
      <c r="F476" s="23">
        <v>6.3000000000000007</v>
      </c>
      <c r="G476" s="23">
        <f t="shared" si="49"/>
        <v>6</v>
      </c>
      <c r="H476" s="23">
        <f t="shared" si="50"/>
        <v>6</v>
      </c>
    </row>
    <row r="477" spans="1:8" ht="18" x14ac:dyDescent="0.25">
      <c r="A477" s="6"/>
      <c r="B477" s="9" t="s">
        <v>344</v>
      </c>
      <c r="C477" s="10" t="s">
        <v>9</v>
      </c>
      <c r="D477" s="24">
        <f t="shared" si="51"/>
        <v>81</v>
      </c>
      <c r="E477" s="25">
        <v>20</v>
      </c>
      <c r="F477" s="23">
        <v>21.000000000000004</v>
      </c>
      <c r="G477" s="23">
        <f t="shared" si="49"/>
        <v>20</v>
      </c>
      <c r="H477" s="23">
        <f t="shared" si="50"/>
        <v>20</v>
      </c>
    </row>
    <row r="478" spans="1:8" ht="18" x14ac:dyDescent="0.25">
      <c r="A478" s="6"/>
      <c r="B478" s="9" t="s">
        <v>345</v>
      </c>
      <c r="C478" s="10" t="s">
        <v>9</v>
      </c>
      <c r="D478" s="24">
        <f t="shared" si="51"/>
        <v>214.65</v>
      </c>
      <c r="E478" s="25">
        <v>53</v>
      </c>
      <c r="F478" s="23">
        <v>55.650000000000006</v>
      </c>
      <c r="G478" s="23">
        <f t="shared" si="49"/>
        <v>53</v>
      </c>
      <c r="H478" s="23">
        <f t="shared" si="50"/>
        <v>53</v>
      </c>
    </row>
    <row r="479" spans="1:8" ht="18" x14ac:dyDescent="0.25">
      <c r="A479" s="6"/>
      <c r="B479" s="9" t="s">
        <v>346</v>
      </c>
      <c r="C479" s="10" t="s">
        <v>9</v>
      </c>
      <c r="D479" s="24">
        <f t="shared" si="51"/>
        <v>149.85</v>
      </c>
      <c r="E479" s="25">
        <v>37</v>
      </c>
      <c r="F479" s="23">
        <v>38.85</v>
      </c>
      <c r="G479" s="23">
        <f t="shared" si="49"/>
        <v>37</v>
      </c>
      <c r="H479" s="23">
        <f t="shared" si="50"/>
        <v>37</v>
      </c>
    </row>
    <row r="480" spans="1:8" ht="18" x14ac:dyDescent="0.25">
      <c r="A480" s="6"/>
      <c r="B480" s="9" t="s">
        <v>347</v>
      </c>
      <c r="C480" s="10" t="s">
        <v>9</v>
      </c>
      <c r="D480" s="24">
        <f t="shared" si="51"/>
        <v>48.6</v>
      </c>
      <c r="E480" s="25">
        <v>12</v>
      </c>
      <c r="F480" s="23">
        <v>12.600000000000001</v>
      </c>
      <c r="G480" s="23">
        <f t="shared" si="49"/>
        <v>12</v>
      </c>
      <c r="H480" s="23">
        <f t="shared" si="50"/>
        <v>12</v>
      </c>
    </row>
    <row r="481" spans="1:8" ht="18" x14ac:dyDescent="0.25">
      <c r="A481" s="6"/>
      <c r="B481" s="9" t="s">
        <v>348</v>
      </c>
      <c r="C481" s="10" t="s">
        <v>9</v>
      </c>
      <c r="D481" s="24">
        <f t="shared" si="51"/>
        <v>405</v>
      </c>
      <c r="E481" s="25">
        <v>100</v>
      </c>
      <c r="F481" s="23">
        <v>105.00000000000003</v>
      </c>
      <c r="G481" s="23">
        <f t="shared" si="49"/>
        <v>100</v>
      </c>
      <c r="H481" s="23">
        <f t="shared" si="50"/>
        <v>100</v>
      </c>
    </row>
    <row r="482" spans="1:8" ht="18" x14ac:dyDescent="0.25">
      <c r="A482" s="6"/>
      <c r="B482" s="9" t="s">
        <v>349</v>
      </c>
      <c r="C482" s="10" t="s">
        <v>9</v>
      </c>
      <c r="D482" s="24">
        <f t="shared" si="51"/>
        <v>170.1</v>
      </c>
      <c r="E482" s="25">
        <v>42</v>
      </c>
      <c r="F482" s="23">
        <v>44.1</v>
      </c>
      <c r="G482" s="23">
        <f t="shared" si="49"/>
        <v>42</v>
      </c>
      <c r="H482" s="23">
        <f t="shared" si="50"/>
        <v>42</v>
      </c>
    </row>
    <row r="483" spans="1:8" ht="18" x14ac:dyDescent="0.25">
      <c r="A483" s="6"/>
      <c r="B483" s="9" t="s">
        <v>350</v>
      </c>
      <c r="C483" s="10" t="s">
        <v>9</v>
      </c>
      <c r="D483" s="24">
        <f t="shared" si="51"/>
        <v>405</v>
      </c>
      <c r="E483" s="25">
        <v>100</v>
      </c>
      <c r="F483" s="23">
        <v>105.00000000000003</v>
      </c>
      <c r="G483" s="23">
        <f t="shared" ref="G483:G499" si="52">E483</f>
        <v>100</v>
      </c>
      <c r="H483" s="23">
        <f t="shared" ref="H483:H499" si="53">E483</f>
        <v>100</v>
      </c>
    </row>
    <row r="484" spans="1:8" ht="18" x14ac:dyDescent="0.25">
      <c r="A484" s="6"/>
      <c r="B484" s="9" t="s">
        <v>351</v>
      </c>
      <c r="C484" s="10" t="s">
        <v>9</v>
      </c>
      <c r="D484" s="24">
        <f t="shared" si="51"/>
        <v>8.1</v>
      </c>
      <c r="E484" s="25">
        <v>2</v>
      </c>
      <c r="F484" s="23">
        <v>2.0999999999999996</v>
      </c>
      <c r="G484" s="23">
        <f t="shared" si="52"/>
        <v>2</v>
      </c>
      <c r="H484" s="23">
        <f t="shared" si="53"/>
        <v>2</v>
      </c>
    </row>
    <row r="485" spans="1:8" ht="18" x14ac:dyDescent="0.25">
      <c r="A485" s="6"/>
      <c r="B485" s="9" t="s">
        <v>485</v>
      </c>
      <c r="C485" s="10" t="s">
        <v>9</v>
      </c>
      <c r="D485" s="24">
        <f t="shared" si="51"/>
        <v>4.05</v>
      </c>
      <c r="E485" s="25">
        <v>1</v>
      </c>
      <c r="F485" s="23">
        <v>1.0499999999999998</v>
      </c>
      <c r="G485" s="23">
        <f t="shared" si="52"/>
        <v>1</v>
      </c>
      <c r="H485" s="23">
        <f t="shared" si="53"/>
        <v>1</v>
      </c>
    </row>
    <row r="486" spans="1:8" ht="36" x14ac:dyDescent="0.25">
      <c r="A486" s="6"/>
      <c r="B486" s="9" t="s">
        <v>486</v>
      </c>
      <c r="C486" s="10" t="s">
        <v>9</v>
      </c>
      <c r="D486" s="24">
        <f t="shared" si="51"/>
        <v>12.15</v>
      </c>
      <c r="E486" s="25">
        <v>3</v>
      </c>
      <c r="F486" s="23">
        <v>3.1500000000000004</v>
      </c>
      <c r="G486" s="23">
        <f t="shared" si="52"/>
        <v>3</v>
      </c>
      <c r="H486" s="23">
        <f t="shared" si="53"/>
        <v>3</v>
      </c>
    </row>
    <row r="487" spans="1:8" ht="18" x14ac:dyDescent="0.25">
      <c r="A487" s="6"/>
      <c r="B487" s="9" t="s">
        <v>352</v>
      </c>
      <c r="C487" s="10" t="s">
        <v>8</v>
      </c>
      <c r="D487" s="24">
        <f t="shared" si="51"/>
        <v>810</v>
      </c>
      <c r="E487" s="25">
        <v>200</v>
      </c>
      <c r="F487" s="23">
        <v>210.00000000000006</v>
      </c>
      <c r="G487" s="23">
        <f t="shared" si="52"/>
        <v>200</v>
      </c>
      <c r="H487" s="23">
        <f t="shared" si="53"/>
        <v>200</v>
      </c>
    </row>
    <row r="488" spans="1:8" ht="18" x14ac:dyDescent="0.25">
      <c r="A488" s="6"/>
      <c r="B488" s="9" t="s">
        <v>19</v>
      </c>
      <c r="C488" s="10" t="s">
        <v>9</v>
      </c>
      <c r="D488" s="24">
        <f t="shared" si="51"/>
        <v>20.25</v>
      </c>
      <c r="E488" s="25">
        <v>5</v>
      </c>
      <c r="F488" s="23">
        <v>5.2500000000000009</v>
      </c>
      <c r="G488" s="23">
        <f t="shared" si="52"/>
        <v>5</v>
      </c>
      <c r="H488" s="23">
        <f t="shared" si="53"/>
        <v>5</v>
      </c>
    </row>
    <row r="489" spans="1:8" ht="18" x14ac:dyDescent="0.25">
      <c r="A489" s="6"/>
      <c r="B489" s="9" t="s">
        <v>353</v>
      </c>
      <c r="C489" s="10" t="s">
        <v>9</v>
      </c>
      <c r="D489" s="24">
        <f t="shared" si="51"/>
        <v>874.8</v>
      </c>
      <c r="E489" s="25">
        <v>216</v>
      </c>
      <c r="F489" s="23">
        <v>226.8</v>
      </c>
      <c r="G489" s="23">
        <f t="shared" si="52"/>
        <v>216</v>
      </c>
      <c r="H489" s="23">
        <f t="shared" si="53"/>
        <v>216</v>
      </c>
    </row>
    <row r="490" spans="1:8" ht="18" x14ac:dyDescent="0.25">
      <c r="A490" s="6"/>
      <c r="B490" s="9" t="s">
        <v>22</v>
      </c>
      <c r="C490" s="10" t="s">
        <v>9</v>
      </c>
      <c r="D490" s="24">
        <f t="shared" si="51"/>
        <v>113.4</v>
      </c>
      <c r="E490" s="25">
        <v>28</v>
      </c>
      <c r="F490" s="23">
        <v>29.400000000000002</v>
      </c>
      <c r="G490" s="23">
        <f t="shared" si="52"/>
        <v>28</v>
      </c>
      <c r="H490" s="23">
        <f t="shared" si="53"/>
        <v>28</v>
      </c>
    </row>
    <row r="491" spans="1:8" ht="18" x14ac:dyDescent="0.25">
      <c r="A491" s="6"/>
      <c r="B491" s="9" t="s">
        <v>354</v>
      </c>
      <c r="C491" s="10" t="s">
        <v>37</v>
      </c>
      <c r="D491" s="24">
        <f t="shared" si="51"/>
        <v>243</v>
      </c>
      <c r="E491" s="25">
        <v>60</v>
      </c>
      <c r="F491" s="23">
        <v>63</v>
      </c>
      <c r="G491" s="23">
        <f t="shared" si="52"/>
        <v>60</v>
      </c>
      <c r="H491" s="23">
        <f t="shared" si="53"/>
        <v>60</v>
      </c>
    </row>
    <row r="492" spans="1:8" ht="18" x14ac:dyDescent="0.25">
      <c r="A492" s="6"/>
      <c r="B492" s="9" t="s">
        <v>487</v>
      </c>
      <c r="C492" s="10" t="s">
        <v>9</v>
      </c>
      <c r="D492" s="24">
        <f t="shared" si="51"/>
        <v>36.450000000000003</v>
      </c>
      <c r="E492" s="25">
        <v>9</v>
      </c>
      <c r="F492" s="23">
        <v>9.4500000000000011</v>
      </c>
      <c r="G492" s="23">
        <f t="shared" si="52"/>
        <v>9</v>
      </c>
      <c r="H492" s="23">
        <f t="shared" si="53"/>
        <v>9</v>
      </c>
    </row>
    <row r="493" spans="1:8" ht="18" x14ac:dyDescent="0.25">
      <c r="A493" s="6"/>
      <c r="B493" s="9" t="s">
        <v>355</v>
      </c>
      <c r="C493" s="10" t="s">
        <v>9</v>
      </c>
      <c r="D493" s="24">
        <f t="shared" si="51"/>
        <v>3187.35</v>
      </c>
      <c r="E493" s="25">
        <v>787</v>
      </c>
      <c r="F493" s="23">
        <v>826.34999999999991</v>
      </c>
      <c r="G493" s="23">
        <f t="shared" si="52"/>
        <v>787</v>
      </c>
      <c r="H493" s="23">
        <f t="shared" si="53"/>
        <v>787</v>
      </c>
    </row>
    <row r="494" spans="1:8" ht="18" x14ac:dyDescent="0.25">
      <c r="A494" s="6"/>
      <c r="B494" s="9" t="s">
        <v>356</v>
      </c>
      <c r="C494" s="10" t="s">
        <v>9</v>
      </c>
      <c r="D494" s="24">
        <f t="shared" si="51"/>
        <v>2033.1</v>
      </c>
      <c r="E494" s="25">
        <v>502</v>
      </c>
      <c r="F494" s="23">
        <v>527.1</v>
      </c>
      <c r="G494" s="23">
        <f t="shared" si="52"/>
        <v>502</v>
      </c>
      <c r="H494" s="23">
        <f t="shared" si="53"/>
        <v>502</v>
      </c>
    </row>
    <row r="495" spans="1:8" ht="18" x14ac:dyDescent="0.25">
      <c r="A495" s="6"/>
      <c r="B495" s="9" t="s">
        <v>595</v>
      </c>
      <c r="C495" s="10" t="s">
        <v>4</v>
      </c>
      <c r="D495" s="24">
        <f t="shared" si="51"/>
        <v>1377</v>
      </c>
      <c r="E495" s="25">
        <v>340</v>
      </c>
      <c r="F495" s="23">
        <v>357</v>
      </c>
      <c r="G495" s="23">
        <f t="shared" si="52"/>
        <v>340</v>
      </c>
      <c r="H495" s="23">
        <f t="shared" si="53"/>
        <v>340</v>
      </c>
    </row>
    <row r="496" spans="1:8" ht="18" x14ac:dyDescent="0.25">
      <c r="A496" s="6"/>
      <c r="B496" s="9" t="s">
        <v>23</v>
      </c>
      <c r="C496" s="10" t="s">
        <v>9</v>
      </c>
      <c r="D496" s="24">
        <f t="shared" si="51"/>
        <v>109.35</v>
      </c>
      <c r="E496" s="25">
        <v>27</v>
      </c>
      <c r="F496" s="23">
        <v>28.35</v>
      </c>
      <c r="G496" s="23">
        <f t="shared" si="52"/>
        <v>27</v>
      </c>
      <c r="H496" s="23">
        <f t="shared" si="53"/>
        <v>27</v>
      </c>
    </row>
    <row r="497" spans="1:8" ht="18" x14ac:dyDescent="0.25">
      <c r="A497" s="6"/>
      <c r="B497" s="9" t="s">
        <v>357</v>
      </c>
      <c r="C497" s="10" t="s">
        <v>9</v>
      </c>
      <c r="D497" s="24">
        <f t="shared" si="51"/>
        <v>32.4</v>
      </c>
      <c r="E497" s="25">
        <v>8</v>
      </c>
      <c r="F497" s="23">
        <v>8.3999999999999986</v>
      </c>
      <c r="G497" s="23">
        <f t="shared" si="52"/>
        <v>8</v>
      </c>
      <c r="H497" s="23">
        <f t="shared" si="53"/>
        <v>8</v>
      </c>
    </row>
    <row r="498" spans="1:8" ht="18" x14ac:dyDescent="0.25">
      <c r="A498" s="6"/>
      <c r="B498" s="9" t="s">
        <v>358</v>
      </c>
      <c r="C498" s="10" t="s">
        <v>9</v>
      </c>
      <c r="D498" s="24">
        <f t="shared" si="51"/>
        <v>238.95</v>
      </c>
      <c r="E498" s="25">
        <v>59</v>
      </c>
      <c r="F498" s="23">
        <v>61.95</v>
      </c>
      <c r="G498" s="23">
        <f t="shared" si="52"/>
        <v>59</v>
      </c>
      <c r="H498" s="23">
        <f t="shared" si="53"/>
        <v>59</v>
      </c>
    </row>
    <row r="499" spans="1:8" ht="18" x14ac:dyDescent="0.25">
      <c r="A499" s="6"/>
      <c r="B499" s="9" t="s">
        <v>359</v>
      </c>
      <c r="C499" s="10" t="s">
        <v>9</v>
      </c>
      <c r="D499" s="24">
        <f t="shared" si="51"/>
        <v>16</v>
      </c>
      <c r="E499" s="25">
        <v>4</v>
      </c>
      <c r="F499" s="23">
        <v>4</v>
      </c>
      <c r="G499" s="23">
        <f t="shared" si="52"/>
        <v>4</v>
      </c>
      <c r="H499" s="23">
        <f t="shared" si="53"/>
        <v>4</v>
      </c>
    </row>
    <row r="500" spans="1:8" ht="18" x14ac:dyDescent="0.25">
      <c r="A500" s="6"/>
      <c r="B500" s="9" t="s">
        <v>488</v>
      </c>
      <c r="C500" s="10" t="s">
        <v>4</v>
      </c>
      <c r="D500" s="24">
        <f>E500+F500+G500+H500</f>
        <v>4657.5</v>
      </c>
      <c r="E500" s="25">
        <v>1150</v>
      </c>
      <c r="F500" s="25">
        <v>1207.5000000000002</v>
      </c>
      <c r="G500" s="25">
        <v>1150</v>
      </c>
      <c r="H500" s="25">
        <v>1150</v>
      </c>
    </row>
    <row r="501" spans="1:8" ht="36" x14ac:dyDescent="0.25">
      <c r="A501" s="6"/>
      <c r="B501" s="9" t="s">
        <v>596</v>
      </c>
      <c r="C501" s="10" t="s">
        <v>4</v>
      </c>
      <c r="D501" s="24">
        <f t="shared" ref="D501:D532" si="54">SUM(E501:H501)</f>
        <v>13972.5</v>
      </c>
      <c r="E501" s="25">
        <v>3450</v>
      </c>
      <c r="F501" s="23">
        <v>3622.5</v>
      </c>
      <c r="G501" s="23">
        <f t="shared" ref="G501:G532" si="55">E501</f>
        <v>3450</v>
      </c>
      <c r="H501" s="23">
        <f t="shared" ref="H501:H532" si="56">E501</f>
        <v>3450</v>
      </c>
    </row>
    <row r="502" spans="1:8" ht="18" x14ac:dyDescent="0.25">
      <c r="A502" s="6"/>
      <c r="B502" s="9" t="s">
        <v>14</v>
      </c>
      <c r="C502" s="10" t="s">
        <v>4</v>
      </c>
      <c r="D502" s="24">
        <f t="shared" si="54"/>
        <v>2025</v>
      </c>
      <c r="E502" s="25">
        <v>500</v>
      </c>
      <c r="F502" s="23">
        <v>525</v>
      </c>
      <c r="G502" s="23">
        <f t="shared" si="55"/>
        <v>500</v>
      </c>
      <c r="H502" s="23">
        <f t="shared" si="56"/>
        <v>500</v>
      </c>
    </row>
    <row r="503" spans="1:8" ht="36" x14ac:dyDescent="0.25">
      <c r="A503" s="6"/>
      <c r="B503" s="9" t="s">
        <v>662</v>
      </c>
      <c r="C503" s="10" t="s">
        <v>9</v>
      </c>
      <c r="D503" s="24">
        <f t="shared" si="54"/>
        <v>48.6</v>
      </c>
      <c r="E503" s="25">
        <v>12</v>
      </c>
      <c r="F503" s="23">
        <v>12.600000000000001</v>
      </c>
      <c r="G503" s="23">
        <f t="shared" si="55"/>
        <v>12</v>
      </c>
      <c r="H503" s="23">
        <f t="shared" si="56"/>
        <v>12</v>
      </c>
    </row>
    <row r="504" spans="1:8" ht="18" x14ac:dyDescent="0.25">
      <c r="A504" s="6"/>
      <c r="B504" s="9" t="s">
        <v>633</v>
      </c>
      <c r="C504" s="10" t="s">
        <v>9</v>
      </c>
      <c r="D504" s="24">
        <f t="shared" si="54"/>
        <v>725</v>
      </c>
      <c r="E504" s="25">
        <v>179</v>
      </c>
      <c r="F504" s="23">
        <v>188</v>
      </c>
      <c r="G504" s="23">
        <f t="shared" si="55"/>
        <v>179</v>
      </c>
      <c r="H504" s="23">
        <f t="shared" si="56"/>
        <v>179</v>
      </c>
    </row>
    <row r="505" spans="1:8" ht="18" x14ac:dyDescent="0.25">
      <c r="A505" s="6"/>
      <c r="B505" s="9" t="s">
        <v>489</v>
      </c>
      <c r="C505" s="10" t="s">
        <v>9</v>
      </c>
      <c r="D505" s="24">
        <f t="shared" si="54"/>
        <v>2025</v>
      </c>
      <c r="E505" s="25">
        <v>500</v>
      </c>
      <c r="F505" s="23">
        <v>525</v>
      </c>
      <c r="G505" s="23">
        <f t="shared" si="55"/>
        <v>500</v>
      </c>
      <c r="H505" s="23">
        <f t="shared" si="56"/>
        <v>500</v>
      </c>
    </row>
    <row r="506" spans="1:8" ht="18" x14ac:dyDescent="0.25">
      <c r="A506" s="6"/>
      <c r="B506" s="9" t="s">
        <v>554</v>
      </c>
      <c r="C506" s="10" t="s">
        <v>6</v>
      </c>
      <c r="D506" s="24">
        <f t="shared" si="54"/>
        <v>31.144500000000004</v>
      </c>
      <c r="E506" s="25">
        <v>7.69</v>
      </c>
      <c r="F506" s="23">
        <v>8.0745000000000005</v>
      </c>
      <c r="G506" s="23">
        <f t="shared" si="55"/>
        <v>7.69</v>
      </c>
      <c r="H506" s="23">
        <f t="shared" si="56"/>
        <v>7.69</v>
      </c>
    </row>
    <row r="507" spans="1:8" ht="18" x14ac:dyDescent="0.25">
      <c r="A507" s="6"/>
      <c r="B507" s="9" t="s">
        <v>555</v>
      </c>
      <c r="C507" s="10" t="s">
        <v>6</v>
      </c>
      <c r="D507" s="24">
        <f t="shared" si="54"/>
        <v>37.223550000000003</v>
      </c>
      <c r="E507" s="25">
        <v>9.1910000000000007</v>
      </c>
      <c r="F507" s="23">
        <v>9.6505500000000008</v>
      </c>
      <c r="G507" s="23">
        <f t="shared" si="55"/>
        <v>9.1910000000000007</v>
      </c>
      <c r="H507" s="23">
        <f t="shared" si="56"/>
        <v>9.1910000000000007</v>
      </c>
    </row>
    <row r="508" spans="1:8" ht="18" x14ac:dyDescent="0.25">
      <c r="A508" s="6"/>
      <c r="B508" s="9" t="s">
        <v>556</v>
      </c>
      <c r="C508" s="10" t="s">
        <v>6</v>
      </c>
      <c r="D508" s="24">
        <f t="shared" si="54"/>
        <v>17.188199999999998</v>
      </c>
      <c r="E508" s="25">
        <v>4.2439999999999998</v>
      </c>
      <c r="F508" s="23">
        <v>4.4561999999999991</v>
      </c>
      <c r="G508" s="23">
        <f t="shared" si="55"/>
        <v>4.2439999999999998</v>
      </c>
      <c r="H508" s="23">
        <f t="shared" si="56"/>
        <v>4.2439999999999998</v>
      </c>
    </row>
    <row r="509" spans="1:8" ht="18" x14ac:dyDescent="0.25">
      <c r="A509" s="6"/>
      <c r="B509" s="9" t="s">
        <v>557</v>
      </c>
      <c r="C509" s="10" t="s">
        <v>6</v>
      </c>
      <c r="D509" s="24">
        <f t="shared" si="54"/>
        <v>16.04205</v>
      </c>
      <c r="E509" s="25">
        <v>3.9609999999999999</v>
      </c>
      <c r="F509" s="23">
        <v>4.1590500000000006</v>
      </c>
      <c r="G509" s="23">
        <f t="shared" si="55"/>
        <v>3.9609999999999999</v>
      </c>
      <c r="H509" s="23">
        <f t="shared" si="56"/>
        <v>3.9609999999999999</v>
      </c>
    </row>
    <row r="510" spans="1:8" ht="18" x14ac:dyDescent="0.25">
      <c r="A510" s="6"/>
      <c r="B510" s="9" t="s">
        <v>558</v>
      </c>
      <c r="C510" s="10" t="s">
        <v>6</v>
      </c>
      <c r="D510" s="24">
        <f t="shared" si="54"/>
        <v>4.6048499999999999</v>
      </c>
      <c r="E510" s="25">
        <v>1.137</v>
      </c>
      <c r="F510" s="23">
        <v>1.1938500000000001</v>
      </c>
      <c r="G510" s="23">
        <f t="shared" si="55"/>
        <v>1.137</v>
      </c>
      <c r="H510" s="23">
        <f t="shared" si="56"/>
        <v>1.137</v>
      </c>
    </row>
    <row r="511" spans="1:8" ht="18" x14ac:dyDescent="0.25">
      <c r="A511" s="6"/>
      <c r="B511" s="9" t="s">
        <v>559</v>
      </c>
      <c r="C511" s="10" t="s">
        <v>6</v>
      </c>
      <c r="D511" s="24">
        <f t="shared" si="54"/>
        <v>60.041250000000005</v>
      </c>
      <c r="E511" s="25">
        <v>14.824999999999999</v>
      </c>
      <c r="F511" s="23">
        <v>15.56625</v>
      </c>
      <c r="G511" s="23">
        <f t="shared" si="55"/>
        <v>14.824999999999999</v>
      </c>
      <c r="H511" s="23">
        <f t="shared" si="56"/>
        <v>14.824999999999999</v>
      </c>
    </row>
    <row r="512" spans="1:8" ht="18" x14ac:dyDescent="0.25">
      <c r="A512" s="6"/>
      <c r="B512" s="9" t="s">
        <v>560</v>
      </c>
      <c r="C512" s="10" t="s">
        <v>6</v>
      </c>
      <c r="D512" s="24">
        <f t="shared" si="54"/>
        <v>33.173550000000006</v>
      </c>
      <c r="E512" s="25">
        <v>8.1910000000000007</v>
      </c>
      <c r="F512" s="23">
        <v>8.6005500000000019</v>
      </c>
      <c r="G512" s="23">
        <f t="shared" si="55"/>
        <v>8.1910000000000007</v>
      </c>
      <c r="H512" s="23">
        <f t="shared" si="56"/>
        <v>8.1910000000000007</v>
      </c>
    </row>
    <row r="513" spans="1:8" ht="18" x14ac:dyDescent="0.25">
      <c r="A513" s="6"/>
      <c r="B513" s="9" t="s">
        <v>561</v>
      </c>
      <c r="C513" s="10" t="s">
        <v>6</v>
      </c>
      <c r="D513" s="24">
        <f t="shared" si="54"/>
        <v>8.1000000000000016E-2</v>
      </c>
      <c r="E513" s="25">
        <v>0.02</v>
      </c>
      <c r="F513" s="23">
        <v>2.1000000000000005E-2</v>
      </c>
      <c r="G513" s="23">
        <f t="shared" si="55"/>
        <v>0.02</v>
      </c>
      <c r="H513" s="23">
        <f t="shared" si="56"/>
        <v>0.02</v>
      </c>
    </row>
    <row r="514" spans="1:8" ht="18" x14ac:dyDescent="0.25">
      <c r="A514" s="6"/>
      <c r="B514" s="9" t="s">
        <v>360</v>
      </c>
      <c r="C514" s="10" t="s">
        <v>9</v>
      </c>
      <c r="D514" s="24">
        <f t="shared" si="54"/>
        <v>4.05</v>
      </c>
      <c r="E514" s="25">
        <v>1</v>
      </c>
      <c r="F514" s="23">
        <v>1.0499999999999998</v>
      </c>
      <c r="G514" s="23">
        <f t="shared" si="55"/>
        <v>1</v>
      </c>
      <c r="H514" s="23">
        <f t="shared" si="56"/>
        <v>1</v>
      </c>
    </row>
    <row r="515" spans="1:8" ht="36" x14ac:dyDescent="0.25">
      <c r="A515" s="6"/>
      <c r="B515" s="9" t="s">
        <v>361</v>
      </c>
      <c r="C515" s="10" t="s">
        <v>9</v>
      </c>
      <c r="D515" s="24">
        <f t="shared" si="54"/>
        <v>4.05</v>
      </c>
      <c r="E515" s="25">
        <v>1</v>
      </c>
      <c r="F515" s="23">
        <v>1.0499999999999998</v>
      </c>
      <c r="G515" s="23">
        <f t="shared" si="55"/>
        <v>1</v>
      </c>
      <c r="H515" s="23">
        <f t="shared" si="56"/>
        <v>1</v>
      </c>
    </row>
    <row r="516" spans="1:8" ht="18" x14ac:dyDescent="0.25">
      <c r="A516" s="6"/>
      <c r="B516" s="9" t="s">
        <v>634</v>
      </c>
      <c r="C516" s="10" t="s">
        <v>9</v>
      </c>
      <c r="D516" s="24">
        <f t="shared" si="54"/>
        <v>1498.5</v>
      </c>
      <c r="E516" s="25">
        <v>370</v>
      </c>
      <c r="F516" s="23">
        <v>388.5</v>
      </c>
      <c r="G516" s="23">
        <f t="shared" si="55"/>
        <v>370</v>
      </c>
      <c r="H516" s="23">
        <f t="shared" si="56"/>
        <v>370</v>
      </c>
    </row>
    <row r="517" spans="1:8" ht="36" x14ac:dyDescent="0.25">
      <c r="A517" s="6"/>
      <c r="B517" s="9" t="s">
        <v>362</v>
      </c>
      <c r="C517" s="10" t="s">
        <v>9</v>
      </c>
      <c r="D517" s="24">
        <f t="shared" si="54"/>
        <v>4.05</v>
      </c>
      <c r="E517" s="25">
        <v>1</v>
      </c>
      <c r="F517" s="23">
        <v>1.0499999999999998</v>
      </c>
      <c r="G517" s="23">
        <f t="shared" si="55"/>
        <v>1</v>
      </c>
      <c r="H517" s="23">
        <f t="shared" si="56"/>
        <v>1</v>
      </c>
    </row>
    <row r="518" spans="1:8" ht="18" x14ac:dyDescent="0.25">
      <c r="A518" s="6"/>
      <c r="B518" s="9" t="s">
        <v>635</v>
      </c>
      <c r="C518" s="10" t="s">
        <v>8</v>
      </c>
      <c r="D518" s="24">
        <f t="shared" si="54"/>
        <v>40.5</v>
      </c>
      <c r="E518" s="25">
        <v>10</v>
      </c>
      <c r="F518" s="23">
        <v>10.500000000000002</v>
      </c>
      <c r="G518" s="23">
        <f t="shared" si="55"/>
        <v>10</v>
      </c>
      <c r="H518" s="23">
        <f t="shared" si="56"/>
        <v>10</v>
      </c>
    </row>
    <row r="519" spans="1:8" ht="18" x14ac:dyDescent="0.25">
      <c r="A519" s="6"/>
      <c r="B519" s="9" t="s">
        <v>636</v>
      </c>
      <c r="C519" s="10" t="s">
        <v>8</v>
      </c>
      <c r="D519" s="24">
        <f t="shared" si="54"/>
        <v>64.8</v>
      </c>
      <c r="E519" s="25">
        <v>16</v>
      </c>
      <c r="F519" s="23">
        <v>16.799999999999997</v>
      </c>
      <c r="G519" s="23">
        <f t="shared" si="55"/>
        <v>16</v>
      </c>
      <c r="H519" s="23">
        <f t="shared" si="56"/>
        <v>16</v>
      </c>
    </row>
    <row r="520" spans="1:8" ht="18" x14ac:dyDescent="0.25">
      <c r="A520" s="6"/>
      <c r="B520" s="9" t="s">
        <v>637</v>
      </c>
      <c r="C520" s="10" t="s">
        <v>8</v>
      </c>
      <c r="D520" s="24">
        <f t="shared" si="54"/>
        <v>121.5</v>
      </c>
      <c r="E520" s="25">
        <v>30</v>
      </c>
      <c r="F520" s="23">
        <v>31.5</v>
      </c>
      <c r="G520" s="23">
        <f t="shared" si="55"/>
        <v>30</v>
      </c>
      <c r="H520" s="23">
        <f t="shared" si="56"/>
        <v>30</v>
      </c>
    </row>
    <row r="521" spans="1:8" ht="18" x14ac:dyDescent="0.25">
      <c r="A521" s="6"/>
      <c r="B521" s="9" t="s">
        <v>597</v>
      </c>
      <c r="C521" s="10" t="s">
        <v>4</v>
      </c>
      <c r="D521" s="24">
        <f t="shared" si="54"/>
        <v>2397.6</v>
      </c>
      <c r="E521" s="25">
        <v>592</v>
      </c>
      <c r="F521" s="23">
        <v>621.6</v>
      </c>
      <c r="G521" s="23">
        <f t="shared" si="55"/>
        <v>592</v>
      </c>
      <c r="H521" s="23">
        <f t="shared" si="56"/>
        <v>592</v>
      </c>
    </row>
    <row r="522" spans="1:8" ht="18" x14ac:dyDescent="0.25">
      <c r="A522" s="6"/>
      <c r="B522" s="9" t="s">
        <v>15</v>
      </c>
      <c r="C522" s="10" t="s">
        <v>47</v>
      </c>
      <c r="D522" s="24">
        <f t="shared" si="54"/>
        <v>607.5</v>
      </c>
      <c r="E522" s="25">
        <v>150</v>
      </c>
      <c r="F522" s="23">
        <v>157.5</v>
      </c>
      <c r="G522" s="23">
        <f t="shared" si="55"/>
        <v>150</v>
      </c>
      <c r="H522" s="23">
        <f t="shared" si="56"/>
        <v>150</v>
      </c>
    </row>
    <row r="523" spans="1:8" ht="36" x14ac:dyDescent="0.25">
      <c r="A523" s="6"/>
      <c r="B523" s="9" t="s">
        <v>490</v>
      </c>
      <c r="C523" s="10" t="s">
        <v>9</v>
      </c>
      <c r="D523" s="24">
        <f t="shared" si="54"/>
        <v>12.15</v>
      </c>
      <c r="E523" s="25">
        <v>3</v>
      </c>
      <c r="F523" s="23">
        <v>3.1500000000000004</v>
      </c>
      <c r="G523" s="23">
        <f t="shared" si="55"/>
        <v>3</v>
      </c>
      <c r="H523" s="23">
        <f t="shared" si="56"/>
        <v>3</v>
      </c>
    </row>
    <row r="524" spans="1:8" ht="18" x14ac:dyDescent="0.25">
      <c r="A524" s="6"/>
      <c r="B524" s="9" t="s">
        <v>491</v>
      </c>
      <c r="C524" s="10" t="s">
        <v>9</v>
      </c>
      <c r="D524" s="24">
        <f t="shared" si="54"/>
        <v>4.05</v>
      </c>
      <c r="E524" s="25">
        <v>1</v>
      </c>
      <c r="F524" s="23">
        <v>1.0499999999999998</v>
      </c>
      <c r="G524" s="23">
        <f t="shared" si="55"/>
        <v>1</v>
      </c>
      <c r="H524" s="23">
        <f t="shared" si="56"/>
        <v>1</v>
      </c>
    </row>
    <row r="525" spans="1:8" ht="18" x14ac:dyDescent="0.25">
      <c r="A525" s="6"/>
      <c r="B525" s="9" t="s">
        <v>492</v>
      </c>
      <c r="C525" s="10" t="s">
        <v>9</v>
      </c>
      <c r="D525" s="24">
        <f t="shared" si="54"/>
        <v>4.05</v>
      </c>
      <c r="E525" s="25">
        <v>1</v>
      </c>
      <c r="F525" s="23">
        <v>1.0499999999999998</v>
      </c>
      <c r="G525" s="23">
        <f t="shared" si="55"/>
        <v>1</v>
      </c>
      <c r="H525" s="23">
        <f t="shared" si="56"/>
        <v>1</v>
      </c>
    </row>
    <row r="526" spans="1:8" ht="18" x14ac:dyDescent="0.25">
      <c r="A526" s="6"/>
      <c r="B526" s="9" t="s">
        <v>493</v>
      </c>
      <c r="C526" s="10" t="s">
        <v>9</v>
      </c>
      <c r="D526" s="24">
        <f t="shared" si="54"/>
        <v>24.3</v>
      </c>
      <c r="E526" s="25">
        <v>6</v>
      </c>
      <c r="F526" s="23">
        <v>6.3000000000000007</v>
      </c>
      <c r="G526" s="23">
        <f t="shared" si="55"/>
        <v>6</v>
      </c>
      <c r="H526" s="23">
        <f t="shared" si="56"/>
        <v>6</v>
      </c>
    </row>
    <row r="527" spans="1:8" ht="36" x14ac:dyDescent="0.25">
      <c r="A527" s="6"/>
      <c r="B527" s="9" t="s">
        <v>562</v>
      </c>
      <c r="C527" s="10" t="s">
        <v>40</v>
      </c>
      <c r="D527" s="24">
        <f t="shared" si="54"/>
        <v>8.1</v>
      </c>
      <c r="E527" s="25">
        <v>2</v>
      </c>
      <c r="F527" s="23">
        <v>2.0999999999999996</v>
      </c>
      <c r="G527" s="23">
        <f t="shared" si="55"/>
        <v>2</v>
      </c>
      <c r="H527" s="23">
        <f t="shared" si="56"/>
        <v>2</v>
      </c>
    </row>
    <row r="528" spans="1:8" ht="18" x14ac:dyDescent="0.25">
      <c r="A528" s="6"/>
      <c r="B528" s="9" t="s">
        <v>563</v>
      </c>
      <c r="C528" s="10" t="s">
        <v>9</v>
      </c>
      <c r="D528" s="24">
        <f t="shared" si="54"/>
        <v>32.4</v>
      </c>
      <c r="E528" s="25">
        <v>8</v>
      </c>
      <c r="F528" s="23">
        <v>8.3999999999999986</v>
      </c>
      <c r="G528" s="23">
        <f t="shared" si="55"/>
        <v>8</v>
      </c>
      <c r="H528" s="23">
        <f t="shared" si="56"/>
        <v>8</v>
      </c>
    </row>
    <row r="529" spans="1:8" ht="18" x14ac:dyDescent="0.25">
      <c r="A529" s="6"/>
      <c r="B529" s="9" t="s">
        <v>363</v>
      </c>
      <c r="C529" s="10" t="s">
        <v>9</v>
      </c>
      <c r="D529" s="24">
        <f t="shared" si="54"/>
        <v>4.05</v>
      </c>
      <c r="E529" s="25">
        <v>1</v>
      </c>
      <c r="F529" s="23">
        <v>1.0499999999999998</v>
      </c>
      <c r="G529" s="23">
        <f t="shared" si="55"/>
        <v>1</v>
      </c>
      <c r="H529" s="23">
        <f t="shared" si="56"/>
        <v>1</v>
      </c>
    </row>
    <row r="530" spans="1:8" ht="18" x14ac:dyDescent="0.25">
      <c r="A530" s="6"/>
      <c r="B530" s="9" t="s">
        <v>564</v>
      </c>
      <c r="C530" s="10" t="s">
        <v>9</v>
      </c>
      <c r="D530" s="24">
        <f t="shared" si="54"/>
        <v>12150</v>
      </c>
      <c r="E530" s="25">
        <v>3000</v>
      </c>
      <c r="F530" s="23">
        <v>3150</v>
      </c>
      <c r="G530" s="23">
        <f t="shared" si="55"/>
        <v>3000</v>
      </c>
      <c r="H530" s="23">
        <f t="shared" si="56"/>
        <v>3000</v>
      </c>
    </row>
    <row r="531" spans="1:8" ht="18" x14ac:dyDescent="0.25">
      <c r="A531" s="6"/>
      <c r="B531" s="9" t="s">
        <v>364</v>
      </c>
      <c r="C531" s="10" t="s">
        <v>9</v>
      </c>
      <c r="D531" s="24">
        <f t="shared" si="54"/>
        <v>405</v>
      </c>
      <c r="E531" s="25">
        <v>100</v>
      </c>
      <c r="F531" s="23">
        <v>105.00000000000003</v>
      </c>
      <c r="G531" s="23">
        <f t="shared" si="55"/>
        <v>100</v>
      </c>
      <c r="H531" s="23">
        <f t="shared" si="56"/>
        <v>100</v>
      </c>
    </row>
    <row r="532" spans="1:8" ht="18" x14ac:dyDescent="0.25">
      <c r="A532" s="6"/>
      <c r="B532" s="9" t="s">
        <v>494</v>
      </c>
      <c r="C532" s="10" t="s">
        <v>9</v>
      </c>
      <c r="D532" s="24">
        <f t="shared" si="54"/>
        <v>202.5</v>
      </c>
      <c r="E532" s="25">
        <v>50</v>
      </c>
      <c r="F532" s="23">
        <v>52.500000000000014</v>
      </c>
      <c r="G532" s="23">
        <f t="shared" si="55"/>
        <v>50</v>
      </c>
      <c r="H532" s="23">
        <f t="shared" si="56"/>
        <v>50</v>
      </c>
    </row>
    <row r="533" spans="1:8" ht="18" x14ac:dyDescent="0.25">
      <c r="A533" s="6"/>
      <c r="B533" s="9" t="s">
        <v>495</v>
      </c>
      <c r="C533" s="10" t="s">
        <v>9</v>
      </c>
      <c r="D533" s="24">
        <f t="shared" ref="D533:D564" si="57">SUM(E533:H533)</f>
        <v>202.5</v>
      </c>
      <c r="E533" s="25">
        <v>50</v>
      </c>
      <c r="F533" s="23">
        <v>52.500000000000014</v>
      </c>
      <c r="G533" s="23">
        <f t="shared" ref="G533:G564" si="58">E533</f>
        <v>50</v>
      </c>
      <c r="H533" s="23">
        <f t="shared" ref="H533:H564" si="59">E533</f>
        <v>50</v>
      </c>
    </row>
    <row r="534" spans="1:8" ht="18" x14ac:dyDescent="0.25">
      <c r="A534" s="6"/>
      <c r="B534" s="9" t="s">
        <v>496</v>
      </c>
      <c r="C534" s="10" t="s">
        <v>9</v>
      </c>
      <c r="D534" s="24">
        <f t="shared" si="57"/>
        <v>405</v>
      </c>
      <c r="E534" s="25">
        <v>100</v>
      </c>
      <c r="F534" s="23">
        <v>105.00000000000003</v>
      </c>
      <c r="G534" s="23">
        <f t="shared" si="58"/>
        <v>100</v>
      </c>
      <c r="H534" s="23">
        <f t="shared" si="59"/>
        <v>100</v>
      </c>
    </row>
    <row r="535" spans="1:8" ht="18" x14ac:dyDescent="0.25">
      <c r="A535" s="6"/>
      <c r="B535" s="9" t="s">
        <v>365</v>
      </c>
      <c r="C535" s="10" t="s">
        <v>9</v>
      </c>
      <c r="D535" s="24">
        <f t="shared" si="57"/>
        <v>40.5</v>
      </c>
      <c r="E535" s="25">
        <v>10</v>
      </c>
      <c r="F535" s="23">
        <v>10.500000000000002</v>
      </c>
      <c r="G535" s="23">
        <f t="shared" si="58"/>
        <v>10</v>
      </c>
      <c r="H535" s="23">
        <f t="shared" si="59"/>
        <v>10</v>
      </c>
    </row>
    <row r="536" spans="1:8" ht="18" x14ac:dyDescent="0.25">
      <c r="A536" s="6"/>
      <c r="B536" s="9" t="s">
        <v>366</v>
      </c>
      <c r="C536" s="10" t="s">
        <v>7</v>
      </c>
      <c r="D536" s="24">
        <f t="shared" si="57"/>
        <v>60.75</v>
      </c>
      <c r="E536" s="25">
        <v>15</v>
      </c>
      <c r="F536" s="23">
        <v>15.75</v>
      </c>
      <c r="G536" s="23">
        <f t="shared" si="58"/>
        <v>15</v>
      </c>
      <c r="H536" s="23">
        <f t="shared" si="59"/>
        <v>15</v>
      </c>
    </row>
    <row r="537" spans="1:8" ht="18" x14ac:dyDescent="0.25">
      <c r="A537" s="6"/>
      <c r="B537" s="9" t="s">
        <v>367</v>
      </c>
      <c r="C537" s="10" t="s">
        <v>9</v>
      </c>
      <c r="D537" s="24">
        <f t="shared" si="57"/>
        <v>4.05</v>
      </c>
      <c r="E537" s="25">
        <v>1</v>
      </c>
      <c r="F537" s="23">
        <v>1.0499999999999998</v>
      </c>
      <c r="G537" s="23">
        <f t="shared" si="58"/>
        <v>1</v>
      </c>
      <c r="H537" s="23">
        <f t="shared" si="59"/>
        <v>1</v>
      </c>
    </row>
    <row r="538" spans="1:8" ht="18" x14ac:dyDescent="0.25">
      <c r="A538" s="6"/>
      <c r="B538" s="9" t="s">
        <v>368</v>
      </c>
      <c r="C538" s="10" t="s">
        <v>7</v>
      </c>
      <c r="D538" s="24">
        <f t="shared" si="57"/>
        <v>48.6</v>
      </c>
      <c r="E538" s="25">
        <v>12</v>
      </c>
      <c r="F538" s="23">
        <v>12.600000000000001</v>
      </c>
      <c r="G538" s="23">
        <f t="shared" si="58"/>
        <v>12</v>
      </c>
      <c r="H538" s="23">
        <f t="shared" si="59"/>
        <v>12</v>
      </c>
    </row>
    <row r="539" spans="1:8" ht="18" x14ac:dyDescent="0.25">
      <c r="A539" s="6"/>
      <c r="B539" s="9" t="s">
        <v>369</v>
      </c>
      <c r="C539" s="10" t="s">
        <v>9</v>
      </c>
      <c r="D539" s="24">
        <f t="shared" si="57"/>
        <v>449.55</v>
      </c>
      <c r="E539" s="25">
        <v>111</v>
      </c>
      <c r="F539" s="23">
        <v>116.55000000000001</v>
      </c>
      <c r="G539" s="23">
        <f t="shared" si="58"/>
        <v>111</v>
      </c>
      <c r="H539" s="23">
        <f t="shared" si="59"/>
        <v>111</v>
      </c>
    </row>
    <row r="540" spans="1:8" ht="18" x14ac:dyDescent="0.25">
      <c r="A540" s="6"/>
      <c r="B540" s="9" t="s">
        <v>370</v>
      </c>
      <c r="C540" s="10" t="s">
        <v>9</v>
      </c>
      <c r="D540" s="24">
        <f t="shared" si="57"/>
        <v>376.65</v>
      </c>
      <c r="E540" s="25">
        <v>93</v>
      </c>
      <c r="F540" s="23">
        <v>97.65</v>
      </c>
      <c r="G540" s="23">
        <f t="shared" si="58"/>
        <v>93</v>
      </c>
      <c r="H540" s="23">
        <f t="shared" si="59"/>
        <v>93</v>
      </c>
    </row>
    <row r="541" spans="1:8" ht="18" x14ac:dyDescent="0.25">
      <c r="A541" s="6"/>
      <c r="B541" s="9" t="s">
        <v>371</v>
      </c>
      <c r="C541" s="10" t="s">
        <v>9</v>
      </c>
      <c r="D541" s="24">
        <f t="shared" si="57"/>
        <v>8</v>
      </c>
      <c r="E541" s="25">
        <v>2</v>
      </c>
      <c r="F541" s="23">
        <v>2</v>
      </c>
      <c r="G541" s="23">
        <f t="shared" si="58"/>
        <v>2</v>
      </c>
      <c r="H541" s="23">
        <f t="shared" si="59"/>
        <v>2</v>
      </c>
    </row>
    <row r="542" spans="1:8" ht="36" x14ac:dyDescent="0.25">
      <c r="A542" s="6"/>
      <c r="B542" s="9" t="s">
        <v>372</v>
      </c>
      <c r="C542" s="10" t="s">
        <v>9</v>
      </c>
      <c r="D542" s="24">
        <f t="shared" si="57"/>
        <v>4.05</v>
      </c>
      <c r="E542" s="25">
        <v>1</v>
      </c>
      <c r="F542" s="23">
        <v>1.0499999999999998</v>
      </c>
      <c r="G542" s="23">
        <f t="shared" si="58"/>
        <v>1</v>
      </c>
      <c r="H542" s="23">
        <f t="shared" si="59"/>
        <v>1</v>
      </c>
    </row>
    <row r="543" spans="1:8" ht="18" x14ac:dyDescent="0.25">
      <c r="A543" s="6"/>
      <c r="B543" s="9" t="s">
        <v>373</v>
      </c>
      <c r="C543" s="10" t="s">
        <v>4</v>
      </c>
      <c r="D543" s="24">
        <f t="shared" si="57"/>
        <v>1417.5</v>
      </c>
      <c r="E543" s="25">
        <v>350</v>
      </c>
      <c r="F543" s="23">
        <v>367.50000000000006</v>
      </c>
      <c r="G543" s="23">
        <f t="shared" si="58"/>
        <v>350</v>
      </c>
      <c r="H543" s="23">
        <f t="shared" si="59"/>
        <v>350</v>
      </c>
    </row>
    <row r="544" spans="1:8" ht="18" x14ac:dyDescent="0.25">
      <c r="A544" s="6"/>
      <c r="B544" s="9" t="s">
        <v>497</v>
      </c>
      <c r="C544" s="10" t="s">
        <v>4</v>
      </c>
      <c r="D544" s="24">
        <f t="shared" si="57"/>
        <v>510.3</v>
      </c>
      <c r="E544" s="25">
        <v>126</v>
      </c>
      <c r="F544" s="23">
        <v>132.30000000000001</v>
      </c>
      <c r="G544" s="23">
        <f t="shared" si="58"/>
        <v>126</v>
      </c>
      <c r="H544" s="23">
        <f t="shared" si="59"/>
        <v>126</v>
      </c>
    </row>
    <row r="545" spans="1:14" ht="18" x14ac:dyDescent="0.25">
      <c r="A545" s="6"/>
      <c r="B545" s="9" t="s">
        <v>374</v>
      </c>
      <c r="C545" s="10" t="s">
        <v>9</v>
      </c>
      <c r="D545" s="24">
        <f t="shared" si="57"/>
        <v>4.05</v>
      </c>
      <c r="E545" s="25">
        <v>1</v>
      </c>
      <c r="F545" s="23">
        <v>1.0499999999999998</v>
      </c>
      <c r="G545" s="23">
        <f t="shared" si="58"/>
        <v>1</v>
      </c>
      <c r="H545" s="23">
        <f t="shared" si="59"/>
        <v>1</v>
      </c>
    </row>
    <row r="546" spans="1:14" s="21" customFormat="1" ht="18" x14ac:dyDescent="0.25">
      <c r="A546" s="6"/>
      <c r="B546" s="9" t="s">
        <v>375</v>
      </c>
      <c r="C546" s="10" t="s">
        <v>8</v>
      </c>
      <c r="D546" s="24">
        <f t="shared" si="57"/>
        <v>60.75</v>
      </c>
      <c r="E546" s="25">
        <v>15</v>
      </c>
      <c r="F546" s="23">
        <v>15.75</v>
      </c>
      <c r="G546" s="23">
        <f t="shared" si="58"/>
        <v>15</v>
      </c>
      <c r="H546" s="23">
        <f t="shared" si="59"/>
        <v>15</v>
      </c>
      <c r="I546"/>
      <c r="J546"/>
      <c r="K546"/>
      <c r="L546"/>
      <c r="M546"/>
      <c r="N546"/>
    </row>
    <row r="547" spans="1:14" ht="18" x14ac:dyDescent="0.25">
      <c r="A547" s="6"/>
      <c r="B547" s="9" t="s">
        <v>376</v>
      </c>
      <c r="C547" s="10" t="s">
        <v>8</v>
      </c>
      <c r="D547" s="24">
        <f t="shared" si="57"/>
        <v>1944</v>
      </c>
      <c r="E547" s="25">
        <v>480</v>
      </c>
      <c r="F547" s="23">
        <v>504</v>
      </c>
      <c r="G547" s="23">
        <f t="shared" si="58"/>
        <v>480</v>
      </c>
      <c r="H547" s="23">
        <f t="shared" si="59"/>
        <v>480</v>
      </c>
    </row>
    <row r="548" spans="1:14" ht="18" x14ac:dyDescent="0.25">
      <c r="A548" s="6"/>
      <c r="B548" s="9" t="s">
        <v>377</v>
      </c>
      <c r="C548" s="10" t="s">
        <v>47</v>
      </c>
      <c r="D548" s="24">
        <f t="shared" si="57"/>
        <v>2025</v>
      </c>
      <c r="E548" s="25">
        <v>500</v>
      </c>
      <c r="F548" s="23">
        <v>525</v>
      </c>
      <c r="G548" s="23">
        <f t="shared" si="58"/>
        <v>500</v>
      </c>
      <c r="H548" s="23">
        <f t="shared" si="59"/>
        <v>500</v>
      </c>
    </row>
    <row r="549" spans="1:14" ht="18" x14ac:dyDescent="0.25">
      <c r="A549" s="6"/>
      <c r="B549" s="9" t="s">
        <v>378</v>
      </c>
      <c r="C549" s="10" t="s">
        <v>8</v>
      </c>
      <c r="D549" s="24">
        <f t="shared" si="57"/>
        <v>607.5</v>
      </c>
      <c r="E549" s="25">
        <v>150</v>
      </c>
      <c r="F549" s="23">
        <v>157.5</v>
      </c>
      <c r="G549" s="23">
        <f t="shared" si="58"/>
        <v>150</v>
      </c>
      <c r="H549" s="23">
        <f t="shared" si="59"/>
        <v>150</v>
      </c>
    </row>
    <row r="550" spans="1:14" ht="18" x14ac:dyDescent="0.25">
      <c r="A550" s="6"/>
      <c r="B550" s="9" t="s">
        <v>498</v>
      </c>
      <c r="C550" s="10" t="s">
        <v>9</v>
      </c>
      <c r="D550" s="24">
        <f t="shared" si="57"/>
        <v>4.05</v>
      </c>
      <c r="E550" s="25">
        <v>1</v>
      </c>
      <c r="F550" s="23">
        <v>1.0499999999999998</v>
      </c>
      <c r="G550" s="23">
        <f t="shared" si="58"/>
        <v>1</v>
      </c>
      <c r="H550" s="23">
        <f t="shared" si="59"/>
        <v>1</v>
      </c>
    </row>
    <row r="551" spans="1:14" ht="18" x14ac:dyDescent="0.25">
      <c r="A551" s="6"/>
      <c r="B551" s="9" t="s">
        <v>499</v>
      </c>
      <c r="C551" s="10" t="s">
        <v>9</v>
      </c>
      <c r="D551" s="24">
        <f t="shared" si="57"/>
        <v>81</v>
      </c>
      <c r="E551" s="25">
        <v>20</v>
      </c>
      <c r="F551" s="23">
        <v>21.000000000000004</v>
      </c>
      <c r="G551" s="23">
        <f t="shared" si="58"/>
        <v>20</v>
      </c>
      <c r="H551" s="23">
        <f t="shared" si="59"/>
        <v>20</v>
      </c>
    </row>
    <row r="552" spans="1:14" ht="18" x14ac:dyDescent="0.25">
      <c r="A552" s="6"/>
      <c r="B552" s="9" t="s">
        <v>379</v>
      </c>
      <c r="C552" s="10" t="s">
        <v>9</v>
      </c>
      <c r="D552" s="24">
        <f t="shared" si="57"/>
        <v>40.5</v>
      </c>
      <c r="E552" s="25">
        <v>10</v>
      </c>
      <c r="F552" s="23">
        <v>10.500000000000002</v>
      </c>
      <c r="G552" s="23">
        <f t="shared" si="58"/>
        <v>10</v>
      </c>
      <c r="H552" s="23">
        <f t="shared" si="59"/>
        <v>10</v>
      </c>
    </row>
    <row r="553" spans="1:14" ht="18" x14ac:dyDescent="0.25">
      <c r="A553" s="6"/>
      <c r="B553" s="9" t="s">
        <v>380</v>
      </c>
      <c r="C553" s="10" t="s">
        <v>4</v>
      </c>
      <c r="D553" s="24">
        <f t="shared" si="57"/>
        <v>8.1</v>
      </c>
      <c r="E553" s="25">
        <v>2</v>
      </c>
      <c r="F553" s="23">
        <v>2.0999999999999996</v>
      </c>
      <c r="G553" s="23">
        <f t="shared" si="58"/>
        <v>2</v>
      </c>
      <c r="H553" s="23">
        <f t="shared" si="59"/>
        <v>2</v>
      </c>
    </row>
    <row r="554" spans="1:14" ht="18" x14ac:dyDescent="0.25">
      <c r="A554" s="6"/>
      <c r="B554" s="9" t="s">
        <v>381</v>
      </c>
      <c r="C554" s="10" t="s">
        <v>9</v>
      </c>
      <c r="D554" s="24">
        <f t="shared" si="57"/>
        <v>81</v>
      </c>
      <c r="E554" s="25">
        <v>20</v>
      </c>
      <c r="F554" s="23">
        <v>21.000000000000004</v>
      </c>
      <c r="G554" s="23">
        <f t="shared" si="58"/>
        <v>20</v>
      </c>
      <c r="H554" s="23">
        <f t="shared" si="59"/>
        <v>20</v>
      </c>
    </row>
    <row r="555" spans="1:14" ht="18" x14ac:dyDescent="0.25">
      <c r="A555" s="6"/>
      <c r="B555" s="9" t="s">
        <v>382</v>
      </c>
      <c r="C555" s="10" t="s">
        <v>9</v>
      </c>
      <c r="D555" s="24">
        <f t="shared" si="57"/>
        <v>4.05</v>
      </c>
      <c r="E555" s="25">
        <v>1</v>
      </c>
      <c r="F555" s="23">
        <v>1.0499999999999998</v>
      </c>
      <c r="G555" s="23">
        <f t="shared" si="58"/>
        <v>1</v>
      </c>
      <c r="H555" s="23">
        <f t="shared" si="59"/>
        <v>1</v>
      </c>
    </row>
    <row r="556" spans="1:14" ht="18" x14ac:dyDescent="0.25">
      <c r="A556" s="6"/>
      <c r="B556" s="9" t="s">
        <v>383</v>
      </c>
      <c r="C556" s="10" t="s">
        <v>47</v>
      </c>
      <c r="D556" s="24">
        <f t="shared" si="57"/>
        <v>810</v>
      </c>
      <c r="E556" s="25">
        <v>200</v>
      </c>
      <c r="F556" s="23">
        <v>210.00000000000006</v>
      </c>
      <c r="G556" s="23">
        <f t="shared" si="58"/>
        <v>200</v>
      </c>
      <c r="H556" s="23">
        <f t="shared" si="59"/>
        <v>200</v>
      </c>
    </row>
    <row r="557" spans="1:14" ht="18" x14ac:dyDescent="0.25">
      <c r="A557" s="6"/>
      <c r="B557" s="9" t="s">
        <v>639</v>
      </c>
      <c r="C557" s="10" t="s">
        <v>9</v>
      </c>
      <c r="D557" s="24">
        <f t="shared" si="57"/>
        <v>4.05</v>
      </c>
      <c r="E557" s="25">
        <v>1</v>
      </c>
      <c r="F557" s="23">
        <v>1.0499999999999998</v>
      </c>
      <c r="G557" s="23">
        <f t="shared" si="58"/>
        <v>1</v>
      </c>
      <c r="H557" s="23">
        <f t="shared" si="59"/>
        <v>1</v>
      </c>
    </row>
    <row r="558" spans="1:14" ht="36" x14ac:dyDescent="0.25">
      <c r="A558" s="6"/>
      <c r="B558" s="9" t="s">
        <v>565</v>
      </c>
      <c r="C558" s="10" t="s">
        <v>9</v>
      </c>
      <c r="D558" s="24">
        <f t="shared" si="57"/>
        <v>4050</v>
      </c>
      <c r="E558" s="25">
        <v>1000</v>
      </c>
      <c r="F558" s="23">
        <v>1050</v>
      </c>
      <c r="G558" s="23">
        <f t="shared" si="58"/>
        <v>1000</v>
      </c>
      <c r="H558" s="23">
        <f t="shared" si="59"/>
        <v>1000</v>
      </c>
    </row>
    <row r="559" spans="1:14" ht="18" x14ac:dyDescent="0.25">
      <c r="A559" s="6"/>
      <c r="B559" s="9" t="s">
        <v>384</v>
      </c>
      <c r="C559" s="10" t="s">
        <v>8</v>
      </c>
      <c r="D559" s="24">
        <f t="shared" si="57"/>
        <v>121.5</v>
      </c>
      <c r="E559" s="25">
        <v>30</v>
      </c>
      <c r="F559" s="23">
        <v>31.5</v>
      </c>
      <c r="G559" s="23">
        <f t="shared" si="58"/>
        <v>30</v>
      </c>
      <c r="H559" s="23">
        <f t="shared" si="59"/>
        <v>30</v>
      </c>
    </row>
    <row r="560" spans="1:14" ht="36" x14ac:dyDescent="0.25">
      <c r="A560" s="6"/>
      <c r="B560" s="9" t="s">
        <v>386</v>
      </c>
      <c r="C560" s="10" t="s">
        <v>638</v>
      </c>
      <c r="D560" s="24">
        <f t="shared" si="57"/>
        <v>81</v>
      </c>
      <c r="E560" s="25">
        <v>20</v>
      </c>
      <c r="F560" s="23">
        <v>21.000000000000004</v>
      </c>
      <c r="G560" s="23">
        <f t="shared" si="58"/>
        <v>20</v>
      </c>
      <c r="H560" s="23">
        <f t="shared" si="59"/>
        <v>20</v>
      </c>
    </row>
    <row r="561" spans="1:14" ht="36" x14ac:dyDescent="0.25">
      <c r="A561" s="6"/>
      <c r="B561" s="9" t="s">
        <v>566</v>
      </c>
      <c r="C561" s="10" t="s">
        <v>638</v>
      </c>
      <c r="D561" s="24">
        <f t="shared" si="57"/>
        <v>162</v>
      </c>
      <c r="E561" s="25">
        <v>40</v>
      </c>
      <c r="F561" s="29">
        <v>42.000000000000007</v>
      </c>
      <c r="G561" s="29">
        <f t="shared" si="58"/>
        <v>40</v>
      </c>
      <c r="H561" s="29">
        <f t="shared" si="59"/>
        <v>40</v>
      </c>
    </row>
    <row r="562" spans="1:14" ht="36" x14ac:dyDescent="0.25">
      <c r="A562" s="6"/>
      <c r="B562" s="9" t="s">
        <v>567</v>
      </c>
      <c r="C562" s="10" t="s">
        <v>8</v>
      </c>
      <c r="D562" s="24">
        <f t="shared" si="57"/>
        <v>4070.25</v>
      </c>
      <c r="E562" s="25">
        <v>1005</v>
      </c>
      <c r="F562" s="23">
        <v>1055.25</v>
      </c>
      <c r="G562" s="23">
        <f t="shared" si="58"/>
        <v>1005</v>
      </c>
      <c r="H562" s="23">
        <f t="shared" si="59"/>
        <v>1005</v>
      </c>
      <c r="I562" s="21"/>
      <c r="J562" s="21"/>
      <c r="K562" s="21"/>
      <c r="L562" s="21"/>
      <c r="M562" s="21"/>
      <c r="N562" s="21"/>
    </row>
    <row r="563" spans="1:14" ht="18" x14ac:dyDescent="0.25">
      <c r="A563" s="6"/>
      <c r="B563" s="9" t="s">
        <v>568</v>
      </c>
      <c r="C563" s="10" t="s">
        <v>385</v>
      </c>
      <c r="D563" s="24">
        <f t="shared" si="57"/>
        <v>40.5</v>
      </c>
      <c r="E563" s="25">
        <v>10</v>
      </c>
      <c r="F563" s="23">
        <v>10.500000000000002</v>
      </c>
      <c r="G563" s="23">
        <f t="shared" si="58"/>
        <v>10</v>
      </c>
      <c r="H563" s="23">
        <f t="shared" si="59"/>
        <v>10</v>
      </c>
    </row>
    <row r="564" spans="1:14" ht="36" x14ac:dyDescent="0.25">
      <c r="A564" s="6"/>
      <c r="B564" s="9" t="s">
        <v>569</v>
      </c>
      <c r="C564" s="10" t="s">
        <v>385</v>
      </c>
      <c r="D564" s="24">
        <f t="shared" si="57"/>
        <v>405</v>
      </c>
      <c r="E564" s="25">
        <v>100</v>
      </c>
      <c r="F564" s="23">
        <v>105.00000000000003</v>
      </c>
      <c r="G564" s="23">
        <f t="shared" si="58"/>
        <v>100</v>
      </c>
      <c r="H564" s="23">
        <f t="shared" si="59"/>
        <v>100</v>
      </c>
    </row>
    <row r="565" spans="1:14" ht="18" x14ac:dyDescent="0.25">
      <c r="A565" s="6"/>
      <c r="B565" s="9" t="s">
        <v>387</v>
      </c>
      <c r="C565" s="10" t="s">
        <v>47</v>
      </c>
      <c r="D565" s="24">
        <f t="shared" ref="D565:D596" si="60">SUM(E565:H565)</f>
        <v>162</v>
      </c>
      <c r="E565" s="25">
        <v>40</v>
      </c>
      <c r="F565" s="23">
        <v>42.000000000000007</v>
      </c>
      <c r="G565" s="23">
        <f t="shared" ref="G565:G596" si="61">E565</f>
        <v>40</v>
      </c>
      <c r="H565" s="23">
        <f t="shared" ref="H565:H596" si="62">E565</f>
        <v>40</v>
      </c>
    </row>
    <row r="566" spans="1:14" ht="18" x14ac:dyDescent="0.25">
      <c r="A566" s="6"/>
      <c r="B566" s="9" t="s">
        <v>388</v>
      </c>
      <c r="C566" s="10" t="s">
        <v>8</v>
      </c>
      <c r="D566" s="24">
        <f t="shared" si="60"/>
        <v>303.75</v>
      </c>
      <c r="E566" s="25">
        <v>75</v>
      </c>
      <c r="F566" s="23">
        <v>78.75</v>
      </c>
      <c r="G566" s="23">
        <f t="shared" si="61"/>
        <v>75</v>
      </c>
      <c r="H566" s="23">
        <f t="shared" si="62"/>
        <v>75</v>
      </c>
    </row>
    <row r="567" spans="1:14" ht="18" x14ac:dyDescent="0.25">
      <c r="A567" s="6"/>
      <c r="B567" s="9" t="s">
        <v>570</v>
      </c>
      <c r="C567" s="10" t="s">
        <v>8</v>
      </c>
      <c r="D567" s="24">
        <f t="shared" si="60"/>
        <v>190.35</v>
      </c>
      <c r="E567" s="25">
        <v>47</v>
      </c>
      <c r="F567" s="23">
        <v>49.349999999999994</v>
      </c>
      <c r="G567" s="23">
        <f t="shared" si="61"/>
        <v>47</v>
      </c>
      <c r="H567" s="23">
        <f t="shared" si="62"/>
        <v>47</v>
      </c>
    </row>
    <row r="568" spans="1:14" ht="18" x14ac:dyDescent="0.25">
      <c r="A568" s="6"/>
      <c r="B568" s="9" t="s">
        <v>500</v>
      </c>
      <c r="C568" s="10" t="s">
        <v>385</v>
      </c>
      <c r="D568" s="24">
        <f t="shared" si="60"/>
        <v>405</v>
      </c>
      <c r="E568" s="25">
        <v>100</v>
      </c>
      <c r="F568" s="23">
        <v>105.00000000000003</v>
      </c>
      <c r="G568" s="23">
        <f t="shared" si="61"/>
        <v>100</v>
      </c>
      <c r="H568" s="23">
        <f t="shared" si="62"/>
        <v>100</v>
      </c>
    </row>
    <row r="569" spans="1:14" ht="18" x14ac:dyDescent="0.25">
      <c r="A569" s="6"/>
      <c r="B569" s="9" t="s">
        <v>389</v>
      </c>
      <c r="C569" s="10" t="s">
        <v>9</v>
      </c>
      <c r="D569" s="24">
        <f t="shared" si="60"/>
        <v>8.1</v>
      </c>
      <c r="E569" s="25">
        <v>2</v>
      </c>
      <c r="F569" s="23">
        <v>2.0999999999999996</v>
      </c>
      <c r="G569" s="23">
        <f t="shared" si="61"/>
        <v>2</v>
      </c>
      <c r="H569" s="23">
        <f t="shared" si="62"/>
        <v>2</v>
      </c>
    </row>
    <row r="570" spans="1:14" ht="18" x14ac:dyDescent="0.25">
      <c r="A570" s="6"/>
      <c r="B570" s="9" t="s">
        <v>598</v>
      </c>
      <c r="C570" s="10" t="s">
        <v>47</v>
      </c>
      <c r="D570" s="24">
        <f t="shared" si="60"/>
        <v>1012.5</v>
      </c>
      <c r="E570" s="25">
        <v>250</v>
      </c>
      <c r="F570" s="23">
        <v>262.5</v>
      </c>
      <c r="G570" s="23">
        <f t="shared" si="61"/>
        <v>250</v>
      </c>
      <c r="H570" s="23">
        <f t="shared" si="62"/>
        <v>250</v>
      </c>
    </row>
    <row r="571" spans="1:14" ht="18" x14ac:dyDescent="0.25">
      <c r="A571" s="6"/>
      <c r="B571" s="9" t="s">
        <v>571</v>
      </c>
      <c r="C571" s="10" t="s">
        <v>4</v>
      </c>
      <c r="D571" s="24">
        <f t="shared" si="60"/>
        <v>668.25</v>
      </c>
      <c r="E571" s="25">
        <v>165</v>
      </c>
      <c r="F571" s="23">
        <v>173.25</v>
      </c>
      <c r="G571" s="23">
        <f t="shared" si="61"/>
        <v>165</v>
      </c>
      <c r="H571" s="23">
        <f t="shared" si="62"/>
        <v>165</v>
      </c>
    </row>
    <row r="572" spans="1:14" ht="18" x14ac:dyDescent="0.25">
      <c r="A572" s="6"/>
      <c r="B572" s="9" t="s">
        <v>572</v>
      </c>
      <c r="C572" s="10" t="s">
        <v>4</v>
      </c>
      <c r="D572" s="24">
        <f t="shared" si="60"/>
        <v>17982</v>
      </c>
      <c r="E572" s="25">
        <v>4440</v>
      </c>
      <c r="F572" s="23">
        <v>4662</v>
      </c>
      <c r="G572" s="23">
        <f t="shared" si="61"/>
        <v>4440</v>
      </c>
      <c r="H572" s="23">
        <f t="shared" si="62"/>
        <v>4440</v>
      </c>
    </row>
    <row r="573" spans="1:14" ht="18" x14ac:dyDescent="0.25">
      <c r="A573" s="6"/>
      <c r="B573" s="9" t="s">
        <v>390</v>
      </c>
      <c r="C573" s="10" t="s">
        <v>6</v>
      </c>
      <c r="D573" s="24">
        <f t="shared" si="60"/>
        <v>652.04999999999995</v>
      </c>
      <c r="E573" s="25">
        <v>161</v>
      </c>
      <c r="F573" s="23">
        <v>169.05</v>
      </c>
      <c r="G573" s="23">
        <f t="shared" si="61"/>
        <v>161</v>
      </c>
      <c r="H573" s="23">
        <f t="shared" si="62"/>
        <v>161</v>
      </c>
    </row>
    <row r="574" spans="1:14" ht="18" x14ac:dyDescent="0.25">
      <c r="A574" s="6"/>
      <c r="B574" s="9" t="s">
        <v>391</v>
      </c>
      <c r="C574" s="10" t="s">
        <v>9</v>
      </c>
      <c r="D574" s="24">
        <f t="shared" si="60"/>
        <v>4050</v>
      </c>
      <c r="E574" s="25">
        <v>1000</v>
      </c>
      <c r="F574" s="23">
        <v>1050</v>
      </c>
      <c r="G574" s="23">
        <f t="shared" si="61"/>
        <v>1000</v>
      </c>
      <c r="H574" s="23">
        <f t="shared" si="62"/>
        <v>1000</v>
      </c>
    </row>
    <row r="575" spans="1:14" ht="36" x14ac:dyDescent="0.25">
      <c r="A575" s="6"/>
      <c r="B575" s="9" t="s">
        <v>392</v>
      </c>
      <c r="C575" s="10" t="s">
        <v>9</v>
      </c>
      <c r="D575" s="24">
        <f t="shared" si="60"/>
        <v>20.25</v>
      </c>
      <c r="E575" s="25">
        <v>5</v>
      </c>
      <c r="F575" s="23">
        <v>5.2500000000000009</v>
      </c>
      <c r="G575" s="23">
        <f t="shared" si="61"/>
        <v>5</v>
      </c>
      <c r="H575" s="23">
        <f t="shared" si="62"/>
        <v>5</v>
      </c>
    </row>
    <row r="576" spans="1:14" ht="18" x14ac:dyDescent="0.25">
      <c r="A576" s="6"/>
      <c r="B576" s="9" t="s">
        <v>393</v>
      </c>
      <c r="C576" s="10" t="s">
        <v>4</v>
      </c>
      <c r="D576" s="24">
        <f t="shared" si="60"/>
        <v>121.5</v>
      </c>
      <c r="E576" s="25">
        <v>30</v>
      </c>
      <c r="F576" s="23">
        <v>31.5</v>
      </c>
      <c r="G576" s="23">
        <f t="shared" si="61"/>
        <v>30</v>
      </c>
      <c r="H576" s="23">
        <f t="shared" si="62"/>
        <v>30</v>
      </c>
    </row>
    <row r="577" spans="1:14" ht="18" x14ac:dyDescent="0.25">
      <c r="A577" s="6"/>
      <c r="B577" s="9" t="s">
        <v>573</v>
      </c>
      <c r="C577" s="10" t="s">
        <v>4</v>
      </c>
      <c r="D577" s="24">
        <f t="shared" si="60"/>
        <v>243</v>
      </c>
      <c r="E577" s="25">
        <v>60</v>
      </c>
      <c r="F577" s="23">
        <v>63</v>
      </c>
      <c r="G577" s="23">
        <f t="shared" si="61"/>
        <v>60</v>
      </c>
      <c r="H577" s="23">
        <f t="shared" si="62"/>
        <v>60</v>
      </c>
    </row>
    <row r="578" spans="1:14" ht="18" x14ac:dyDescent="0.25">
      <c r="A578" s="6"/>
      <c r="B578" s="9" t="s">
        <v>394</v>
      </c>
      <c r="C578" s="10" t="s">
        <v>9</v>
      </c>
      <c r="D578" s="24">
        <f t="shared" si="60"/>
        <v>218.7</v>
      </c>
      <c r="E578" s="25">
        <v>54</v>
      </c>
      <c r="F578" s="23">
        <v>56.7</v>
      </c>
      <c r="G578" s="23">
        <f t="shared" si="61"/>
        <v>54</v>
      </c>
      <c r="H578" s="23">
        <f t="shared" si="62"/>
        <v>54</v>
      </c>
    </row>
    <row r="579" spans="1:14" ht="18" x14ac:dyDescent="0.25">
      <c r="A579" s="6"/>
      <c r="B579" s="9" t="s">
        <v>395</v>
      </c>
      <c r="C579" s="10" t="s">
        <v>4</v>
      </c>
      <c r="D579" s="24">
        <f t="shared" si="60"/>
        <v>810</v>
      </c>
      <c r="E579" s="25">
        <v>200</v>
      </c>
      <c r="F579" s="23">
        <v>210.00000000000006</v>
      </c>
      <c r="G579" s="23">
        <f t="shared" si="61"/>
        <v>200</v>
      </c>
      <c r="H579" s="23">
        <f t="shared" si="62"/>
        <v>200</v>
      </c>
    </row>
    <row r="580" spans="1:14" ht="18" x14ac:dyDescent="0.25">
      <c r="A580" s="6"/>
      <c r="B580" s="9" t="s">
        <v>501</v>
      </c>
      <c r="C580" s="10" t="s">
        <v>9</v>
      </c>
      <c r="D580" s="24">
        <f t="shared" si="60"/>
        <v>36.450000000000003</v>
      </c>
      <c r="E580" s="25">
        <v>9</v>
      </c>
      <c r="F580" s="23">
        <v>9.4500000000000011</v>
      </c>
      <c r="G580" s="23">
        <f t="shared" si="61"/>
        <v>9</v>
      </c>
      <c r="H580" s="23">
        <f t="shared" si="62"/>
        <v>9</v>
      </c>
    </row>
    <row r="581" spans="1:14" ht="18" x14ac:dyDescent="0.25">
      <c r="A581" s="6"/>
      <c r="B581" s="9" t="s">
        <v>397</v>
      </c>
      <c r="C581" s="10" t="s">
        <v>9</v>
      </c>
      <c r="D581" s="24">
        <f t="shared" si="60"/>
        <v>145.80000000000001</v>
      </c>
      <c r="E581" s="25">
        <v>36</v>
      </c>
      <c r="F581" s="23">
        <v>37.800000000000004</v>
      </c>
      <c r="G581" s="23">
        <f t="shared" si="61"/>
        <v>36</v>
      </c>
      <c r="H581" s="23">
        <f t="shared" si="62"/>
        <v>36</v>
      </c>
    </row>
    <row r="582" spans="1:14" ht="36" x14ac:dyDescent="0.25">
      <c r="A582" s="6"/>
      <c r="B582" s="9" t="s">
        <v>398</v>
      </c>
      <c r="C582" s="10" t="s">
        <v>9</v>
      </c>
      <c r="D582" s="24">
        <f t="shared" si="60"/>
        <v>24.3</v>
      </c>
      <c r="E582" s="25">
        <v>6</v>
      </c>
      <c r="F582" s="23">
        <v>6.3000000000000007</v>
      </c>
      <c r="G582" s="23">
        <f t="shared" si="61"/>
        <v>6</v>
      </c>
      <c r="H582" s="23">
        <f t="shared" si="62"/>
        <v>6</v>
      </c>
    </row>
    <row r="583" spans="1:14" ht="36" x14ac:dyDescent="0.25">
      <c r="A583" s="6"/>
      <c r="B583" s="9" t="s">
        <v>396</v>
      </c>
      <c r="C583" s="10" t="s">
        <v>9</v>
      </c>
      <c r="D583" s="24">
        <f t="shared" si="60"/>
        <v>64.8</v>
      </c>
      <c r="E583" s="25">
        <v>16</v>
      </c>
      <c r="F583" s="23">
        <v>16.799999999999997</v>
      </c>
      <c r="G583" s="23">
        <f t="shared" si="61"/>
        <v>16</v>
      </c>
      <c r="H583" s="23">
        <f t="shared" si="62"/>
        <v>16</v>
      </c>
    </row>
    <row r="584" spans="1:14" ht="36" x14ac:dyDescent="0.25">
      <c r="A584" s="6"/>
      <c r="B584" s="9" t="s">
        <v>399</v>
      </c>
      <c r="C584" s="10" t="s">
        <v>9</v>
      </c>
      <c r="D584" s="24">
        <f t="shared" si="60"/>
        <v>4.05</v>
      </c>
      <c r="E584" s="25">
        <v>1</v>
      </c>
      <c r="F584" s="23">
        <v>1.0499999999999998</v>
      </c>
      <c r="G584" s="23">
        <f t="shared" si="61"/>
        <v>1</v>
      </c>
      <c r="H584" s="23">
        <f t="shared" si="62"/>
        <v>1</v>
      </c>
    </row>
    <row r="585" spans="1:14" ht="36" x14ac:dyDescent="0.25">
      <c r="A585" s="6"/>
      <c r="B585" s="9" t="s">
        <v>400</v>
      </c>
      <c r="C585" s="10" t="s">
        <v>9</v>
      </c>
      <c r="D585" s="24">
        <f t="shared" si="60"/>
        <v>4.05</v>
      </c>
      <c r="E585" s="25">
        <v>1</v>
      </c>
      <c r="F585" s="23">
        <v>1.0499999999999998</v>
      </c>
      <c r="G585" s="23">
        <f t="shared" si="61"/>
        <v>1</v>
      </c>
      <c r="H585" s="23">
        <f t="shared" si="62"/>
        <v>1</v>
      </c>
    </row>
    <row r="586" spans="1:14" ht="18" x14ac:dyDescent="0.25">
      <c r="A586" s="6"/>
      <c r="B586" s="9" t="s">
        <v>502</v>
      </c>
      <c r="C586" s="10" t="s">
        <v>9</v>
      </c>
      <c r="D586" s="24">
        <f t="shared" si="60"/>
        <v>8.1</v>
      </c>
      <c r="E586" s="25">
        <v>2</v>
      </c>
      <c r="F586" s="23">
        <v>2.0999999999999996</v>
      </c>
      <c r="G586" s="23">
        <f t="shared" si="61"/>
        <v>2</v>
      </c>
      <c r="H586" s="23">
        <f t="shared" si="62"/>
        <v>2</v>
      </c>
    </row>
    <row r="587" spans="1:14" ht="18" x14ac:dyDescent="0.25">
      <c r="A587" s="6"/>
      <c r="B587" s="9" t="s">
        <v>503</v>
      </c>
      <c r="C587" s="10" t="s">
        <v>9</v>
      </c>
      <c r="D587" s="24">
        <f t="shared" si="60"/>
        <v>4.05</v>
      </c>
      <c r="E587" s="25">
        <v>1</v>
      </c>
      <c r="F587" s="23">
        <v>1.0499999999999998</v>
      </c>
      <c r="G587" s="23">
        <f t="shared" si="61"/>
        <v>1</v>
      </c>
      <c r="H587" s="23">
        <f t="shared" si="62"/>
        <v>1</v>
      </c>
    </row>
    <row r="588" spans="1:14" s="21" customFormat="1" ht="18" x14ac:dyDescent="0.25">
      <c r="A588" s="6"/>
      <c r="B588" s="9" t="s">
        <v>504</v>
      </c>
      <c r="C588" s="10" t="s">
        <v>9</v>
      </c>
      <c r="D588" s="24">
        <f t="shared" si="60"/>
        <v>4.05</v>
      </c>
      <c r="E588" s="25">
        <v>1</v>
      </c>
      <c r="F588" s="23">
        <v>1.0499999999999998</v>
      </c>
      <c r="G588" s="23">
        <f t="shared" si="61"/>
        <v>1</v>
      </c>
      <c r="H588" s="23">
        <f t="shared" si="62"/>
        <v>1</v>
      </c>
      <c r="I588"/>
      <c r="J588"/>
      <c r="K588"/>
      <c r="L588"/>
      <c r="M588"/>
      <c r="N588"/>
    </row>
    <row r="589" spans="1:14" ht="18" x14ac:dyDescent="0.25">
      <c r="A589" s="6"/>
      <c r="B589" s="9" t="s">
        <v>505</v>
      </c>
      <c r="C589" s="10" t="s">
        <v>12</v>
      </c>
      <c r="D589" s="24">
        <f t="shared" si="60"/>
        <v>32.4</v>
      </c>
      <c r="E589" s="25">
        <v>8</v>
      </c>
      <c r="F589" s="23">
        <v>8.3999999999999986</v>
      </c>
      <c r="G589" s="23">
        <f t="shared" si="61"/>
        <v>8</v>
      </c>
      <c r="H589" s="23">
        <f t="shared" si="62"/>
        <v>8</v>
      </c>
    </row>
    <row r="590" spans="1:14" ht="18" x14ac:dyDescent="0.25">
      <c r="A590" s="6"/>
      <c r="B590" s="9" t="s">
        <v>401</v>
      </c>
      <c r="C590" s="10" t="s">
        <v>12</v>
      </c>
      <c r="D590" s="24">
        <f t="shared" si="60"/>
        <v>24.3</v>
      </c>
      <c r="E590" s="25">
        <v>6</v>
      </c>
      <c r="F590" s="23">
        <v>6.3000000000000007</v>
      </c>
      <c r="G590" s="23">
        <f t="shared" si="61"/>
        <v>6</v>
      </c>
      <c r="H590" s="23">
        <f t="shared" si="62"/>
        <v>6</v>
      </c>
    </row>
    <row r="591" spans="1:14" ht="36" x14ac:dyDescent="0.25">
      <c r="A591" s="6"/>
      <c r="B591" s="9" t="s">
        <v>574</v>
      </c>
      <c r="C591" s="10" t="s">
        <v>9</v>
      </c>
      <c r="D591" s="24">
        <f t="shared" si="60"/>
        <v>153.9</v>
      </c>
      <c r="E591" s="25">
        <v>38</v>
      </c>
      <c r="F591" s="23">
        <v>39.900000000000006</v>
      </c>
      <c r="G591" s="23">
        <f t="shared" si="61"/>
        <v>38</v>
      </c>
      <c r="H591" s="23">
        <f t="shared" si="62"/>
        <v>38</v>
      </c>
    </row>
    <row r="592" spans="1:14" ht="18" x14ac:dyDescent="0.25">
      <c r="A592" s="6"/>
      <c r="B592" s="9" t="s">
        <v>402</v>
      </c>
      <c r="C592" s="10" t="s">
        <v>9</v>
      </c>
      <c r="D592" s="24">
        <f t="shared" si="60"/>
        <v>223</v>
      </c>
      <c r="E592" s="25">
        <v>55</v>
      </c>
      <c r="F592" s="23">
        <v>58</v>
      </c>
      <c r="G592" s="23">
        <f t="shared" si="61"/>
        <v>55</v>
      </c>
      <c r="H592" s="23">
        <f t="shared" si="62"/>
        <v>55</v>
      </c>
    </row>
    <row r="593" spans="1:8" ht="18" x14ac:dyDescent="0.25">
      <c r="A593" s="6"/>
      <c r="B593" s="9" t="s">
        <v>403</v>
      </c>
      <c r="C593" s="10" t="s">
        <v>9</v>
      </c>
      <c r="D593" s="24">
        <f t="shared" si="60"/>
        <v>81</v>
      </c>
      <c r="E593" s="25">
        <v>20</v>
      </c>
      <c r="F593" s="23">
        <v>21.000000000000004</v>
      </c>
      <c r="G593" s="23">
        <f t="shared" si="61"/>
        <v>20</v>
      </c>
      <c r="H593" s="23">
        <f t="shared" si="62"/>
        <v>20</v>
      </c>
    </row>
    <row r="594" spans="1:8" ht="18" x14ac:dyDescent="0.25">
      <c r="A594" s="6"/>
      <c r="B594" s="9" t="s">
        <v>404</v>
      </c>
      <c r="C594" s="10" t="s">
        <v>9</v>
      </c>
      <c r="D594" s="24">
        <f t="shared" si="60"/>
        <v>202.5</v>
      </c>
      <c r="E594" s="25">
        <v>50</v>
      </c>
      <c r="F594" s="23">
        <v>52.500000000000014</v>
      </c>
      <c r="G594" s="23">
        <f t="shared" si="61"/>
        <v>50</v>
      </c>
      <c r="H594" s="23">
        <f t="shared" si="62"/>
        <v>50</v>
      </c>
    </row>
    <row r="595" spans="1:8" ht="18" x14ac:dyDescent="0.25">
      <c r="A595" s="6"/>
      <c r="B595" s="9" t="s">
        <v>405</v>
      </c>
      <c r="C595" s="10" t="s">
        <v>9</v>
      </c>
      <c r="D595" s="24">
        <f t="shared" si="60"/>
        <v>85</v>
      </c>
      <c r="E595" s="25">
        <v>21</v>
      </c>
      <c r="F595" s="23">
        <v>22</v>
      </c>
      <c r="G595" s="23">
        <f t="shared" si="61"/>
        <v>21</v>
      </c>
      <c r="H595" s="23">
        <f t="shared" si="62"/>
        <v>21</v>
      </c>
    </row>
    <row r="596" spans="1:8" ht="18" x14ac:dyDescent="0.25">
      <c r="A596" s="6"/>
      <c r="B596" s="9" t="s">
        <v>406</v>
      </c>
      <c r="C596" s="10" t="s">
        <v>9</v>
      </c>
      <c r="D596" s="24">
        <f t="shared" si="60"/>
        <v>4.05</v>
      </c>
      <c r="E596" s="25">
        <v>1</v>
      </c>
      <c r="F596" s="23">
        <v>1.0499999999999998</v>
      </c>
      <c r="G596" s="23">
        <f t="shared" si="61"/>
        <v>1</v>
      </c>
      <c r="H596" s="23">
        <f t="shared" si="62"/>
        <v>1</v>
      </c>
    </row>
    <row r="597" spans="1:8" ht="18" x14ac:dyDescent="0.25">
      <c r="A597" s="6"/>
      <c r="B597" s="9" t="s">
        <v>407</v>
      </c>
      <c r="C597" s="10" t="s">
        <v>9</v>
      </c>
      <c r="D597" s="24">
        <f t="shared" ref="D597:D628" si="63">SUM(E597:H597)</f>
        <v>4.05</v>
      </c>
      <c r="E597" s="25">
        <v>1</v>
      </c>
      <c r="F597" s="23">
        <v>1.0499999999999998</v>
      </c>
      <c r="G597" s="23">
        <f t="shared" ref="G597:G628" si="64">E597</f>
        <v>1</v>
      </c>
      <c r="H597" s="23">
        <f t="shared" ref="H597:H628" si="65">E597</f>
        <v>1</v>
      </c>
    </row>
    <row r="598" spans="1:8" ht="18" x14ac:dyDescent="0.25">
      <c r="A598" s="6"/>
      <c r="B598" s="9" t="s">
        <v>408</v>
      </c>
      <c r="C598" s="10" t="s">
        <v>9</v>
      </c>
      <c r="D598" s="24">
        <f t="shared" si="63"/>
        <v>607.5</v>
      </c>
      <c r="E598" s="25">
        <v>150</v>
      </c>
      <c r="F598" s="23">
        <v>157.5</v>
      </c>
      <c r="G598" s="23">
        <f t="shared" si="64"/>
        <v>150</v>
      </c>
      <c r="H598" s="23">
        <f t="shared" si="65"/>
        <v>150</v>
      </c>
    </row>
    <row r="599" spans="1:8" ht="18" x14ac:dyDescent="0.25">
      <c r="A599" s="6"/>
      <c r="B599" s="9" t="s">
        <v>673</v>
      </c>
      <c r="C599" s="10" t="s">
        <v>7</v>
      </c>
      <c r="D599" s="24">
        <f t="shared" si="63"/>
        <v>2673</v>
      </c>
      <c r="E599" s="25">
        <v>660</v>
      </c>
      <c r="F599" s="23">
        <v>693</v>
      </c>
      <c r="G599" s="23">
        <f t="shared" si="64"/>
        <v>660</v>
      </c>
      <c r="H599" s="23">
        <f t="shared" si="65"/>
        <v>660</v>
      </c>
    </row>
    <row r="600" spans="1:8" ht="18" x14ac:dyDescent="0.25">
      <c r="A600" s="6"/>
      <c r="B600" s="9" t="s">
        <v>409</v>
      </c>
      <c r="C600" s="10" t="s">
        <v>9</v>
      </c>
      <c r="D600" s="24">
        <f t="shared" si="63"/>
        <v>4.05</v>
      </c>
      <c r="E600" s="25">
        <v>1</v>
      </c>
      <c r="F600" s="23">
        <v>1.0499999999999998</v>
      </c>
      <c r="G600" s="23">
        <f t="shared" si="64"/>
        <v>1</v>
      </c>
      <c r="H600" s="23">
        <f t="shared" si="65"/>
        <v>1</v>
      </c>
    </row>
    <row r="601" spans="1:8" ht="18" x14ac:dyDescent="0.25">
      <c r="A601" s="6"/>
      <c r="B601" s="9" t="s">
        <v>410</v>
      </c>
      <c r="C601" s="10" t="s">
        <v>9</v>
      </c>
      <c r="D601" s="24">
        <f t="shared" si="63"/>
        <v>12.15</v>
      </c>
      <c r="E601" s="25">
        <v>3</v>
      </c>
      <c r="F601" s="23">
        <v>3.1500000000000004</v>
      </c>
      <c r="G601" s="23">
        <f t="shared" si="64"/>
        <v>3</v>
      </c>
      <c r="H601" s="23">
        <f t="shared" si="65"/>
        <v>3</v>
      </c>
    </row>
    <row r="602" spans="1:8" ht="18" x14ac:dyDescent="0.25">
      <c r="A602" s="6"/>
      <c r="B602" s="9" t="s">
        <v>599</v>
      </c>
      <c r="C602" s="10" t="s">
        <v>9</v>
      </c>
      <c r="D602" s="24">
        <f t="shared" si="63"/>
        <v>8.1</v>
      </c>
      <c r="E602" s="25">
        <v>2</v>
      </c>
      <c r="F602" s="23">
        <v>2.0999999999999996</v>
      </c>
      <c r="G602" s="23">
        <f t="shared" si="64"/>
        <v>2</v>
      </c>
      <c r="H602" s="23">
        <f t="shared" si="65"/>
        <v>2</v>
      </c>
    </row>
    <row r="603" spans="1:8" ht="18" x14ac:dyDescent="0.25">
      <c r="A603" s="6"/>
      <c r="B603" s="9" t="s">
        <v>411</v>
      </c>
      <c r="C603" s="10" t="s">
        <v>4</v>
      </c>
      <c r="D603" s="24">
        <f t="shared" si="63"/>
        <v>1046.52</v>
      </c>
      <c r="E603" s="25">
        <v>258.39999999999998</v>
      </c>
      <c r="F603" s="23">
        <v>271.32</v>
      </c>
      <c r="G603" s="23">
        <f t="shared" si="64"/>
        <v>258.39999999999998</v>
      </c>
      <c r="H603" s="23">
        <f t="shared" si="65"/>
        <v>258.39999999999998</v>
      </c>
    </row>
    <row r="604" spans="1:8" ht="18" x14ac:dyDescent="0.25">
      <c r="A604" s="6"/>
      <c r="B604" s="9" t="s">
        <v>412</v>
      </c>
      <c r="C604" s="10" t="s">
        <v>9</v>
      </c>
      <c r="D604" s="24">
        <f t="shared" si="63"/>
        <v>1336.5</v>
      </c>
      <c r="E604" s="25">
        <v>330</v>
      </c>
      <c r="F604" s="23">
        <v>346.5</v>
      </c>
      <c r="G604" s="23">
        <f t="shared" si="64"/>
        <v>330</v>
      </c>
      <c r="H604" s="23">
        <f t="shared" si="65"/>
        <v>330</v>
      </c>
    </row>
    <row r="605" spans="1:8" ht="18" x14ac:dyDescent="0.25">
      <c r="A605" s="6"/>
      <c r="B605" s="9" t="s">
        <v>413</v>
      </c>
      <c r="C605" s="10" t="s">
        <v>9</v>
      </c>
      <c r="D605" s="24">
        <f t="shared" si="63"/>
        <v>931.5</v>
      </c>
      <c r="E605" s="25">
        <v>230</v>
      </c>
      <c r="F605" s="23">
        <v>241.50000000000006</v>
      </c>
      <c r="G605" s="23">
        <f t="shared" si="64"/>
        <v>230</v>
      </c>
      <c r="H605" s="23">
        <f t="shared" si="65"/>
        <v>230</v>
      </c>
    </row>
    <row r="606" spans="1:8" ht="18" x14ac:dyDescent="0.25">
      <c r="A606" s="6"/>
      <c r="B606" s="9" t="s">
        <v>414</v>
      </c>
      <c r="C606" s="10" t="s">
        <v>9</v>
      </c>
      <c r="D606" s="24">
        <f t="shared" si="63"/>
        <v>16.2</v>
      </c>
      <c r="E606" s="25">
        <v>4</v>
      </c>
      <c r="F606" s="23">
        <v>4.1999999999999993</v>
      </c>
      <c r="G606" s="23">
        <f t="shared" si="64"/>
        <v>4</v>
      </c>
      <c r="H606" s="23">
        <f t="shared" si="65"/>
        <v>4</v>
      </c>
    </row>
    <row r="607" spans="1:8" ht="18" x14ac:dyDescent="0.25">
      <c r="A607" s="6"/>
      <c r="B607" s="9" t="s">
        <v>575</v>
      </c>
      <c r="C607" s="10" t="s">
        <v>9</v>
      </c>
      <c r="D607" s="24">
        <f t="shared" si="63"/>
        <v>810</v>
      </c>
      <c r="E607" s="25">
        <v>200</v>
      </c>
      <c r="F607" s="23">
        <v>210.00000000000006</v>
      </c>
      <c r="G607" s="23">
        <f t="shared" si="64"/>
        <v>200</v>
      </c>
      <c r="H607" s="23">
        <f t="shared" si="65"/>
        <v>200</v>
      </c>
    </row>
    <row r="608" spans="1:8" ht="18" x14ac:dyDescent="0.25">
      <c r="A608" s="6"/>
      <c r="B608" s="9" t="s">
        <v>576</v>
      </c>
      <c r="C608" s="10" t="s">
        <v>9</v>
      </c>
      <c r="D608" s="24">
        <f t="shared" si="63"/>
        <v>4050</v>
      </c>
      <c r="E608" s="25">
        <v>1000</v>
      </c>
      <c r="F608" s="23">
        <v>1050</v>
      </c>
      <c r="G608" s="23">
        <f t="shared" si="64"/>
        <v>1000</v>
      </c>
      <c r="H608" s="23">
        <f t="shared" si="65"/>
        <v>1000</v>
      </c>
    </row>
    <row r="609" spans="1:14" ht="18" x14ac:dyDescent="0.25">
      <c r="A609" s="6"/>
      <c r="B609" s="9" t="s">
        <v>577</v>
      </c>
      <c r="C609" s="10" t="s">
        <v>9</v>
      </c>
      <c r="D609" s="24">
        <f t="shared" si="63"/>
        <v>162</v>
      </c>
      <c r="E609" s="25">
        <v>40</v>
      </c>
      <c r="F609" s="23">
        <v>42.000000000000007</v>
      </c>
      <c r="G609" s="23">
        <f t="shared" si="64"/>
        <v>40</v>
      </c>
      <c r="H609" s="23">
        <f t="shared" si="65"/>
        <v>40</v>
      </c>
      <c r="I609" s="21"/>
      <c r="J609" s="21"/>
      <c r="K609" s="21"/>
      <c r="L609" s="21"/>
      <c r="M609" s="21"/>
      <c r="N609" s="21"/>
    </row>
    <row r="610" spans="1:14" s="21" customFormat="1" ht="18" x14ac:dyDescent="0.25">
      <c r="A610" s="6"/>
      <c r="B610" s="9" t="s">
        <v>415</v>
      </c>
      <c r="C610" s="10" t="s">
        <v>9</v>
      </c>
      <c r="D610" s="24">
        <f t="shared" si="63"/>
        <v>2980.8</v>
      </c>
      <c r="E610" s="25">
        <v>736</v>
      </c>
      <c r="F610" s="23">
        <v>772.80000000000007</v>
      </c>
      <c r="G610" s="23">
        <f t="shared" si="64"/>
        <v>736</v>
      </c>
      <c r="H610" s="23">
        <f t="shared" si="65"/>
        <v>736</v>
      </c>
      <c r="I610"/>
      <c r="J610"/>
      <c r="K610"/>
      <c r="L610"/>
      <c r="M610"/>
      <c r="N610"/>
    </row>
    <row r="611" spans="1:14" ht="18" x14ac:dyDescent="0.25">
      <c r="A611" s="6"/>
      <c r="B611" s="9" t="s">
        <v>416</v>
      </c>
      <c r="C611" s="10" t="s">
        <v>9</v>
      </c>
      <c r="D611" s="24">
        <f t="shared" si="63"/>
        <v>364.5</v>
      </c>
      <c r="E611" s="25">
        <v>90</v>
      </c>
      <c r="F611" s="23">
        <v>94.5</v>
      </c>
      <c r="G611" s="23">
        <f t="shared" si="64"/>
        <v>90</v>
      </c>
      <c r="H611" s="23">
        <f t="shared" si="65"/>
        <v>90</v>
      </c>
    </row>
    <row r="612" spans="1:14" ht="18" x14ac:dyDescent="0.25">
      <c r="A612" s="6"/>
      <c r="B612" s="9" t="s">
        <v>417</v>
      </c>
      <c r="C612" s="10" t="s">
        <v>9</v>
      </c>
      <c r="D612" s="24">
        <f t="shared" si="63"/>
        <v>60.75</v>
      </c>
      <c r="E612" s="25">
        <v>15</v>
      </c>
      <c r="F612" s="23">
        <v>15.75</v>
      </c>
      <c r="G612" s="23">
        <f t="shared" si="64"/>
        <v>15</v>
      </c>
      <c r="H612" s="23">
        <f t="shared" si="65"/>
        <v>15</v>
      </c>
    </row>
    <row r="613" spans="1:14" ht="18" x14ac:dyDescent="0.25">
      <c r="A613" s="6"/>
      <c r="B613" s="9" t="s">
        <v>418</v>
      </c>
      <c r="C613" s="10" t="s">
        <v>9</v>
      </c>
      <c r="D613" s="24">
        <f t="shared" si="63"/>
        <v>105.3</v>
      </c>
      <c r="E613" s="25">
        <v>26</v>
      </c>
      <c r="F613" s="23">
        <v>27.299999999999997</v>
      </c>
      <c r="G613" s="23">
        <f t="shared" si="64"/>
        <v>26</v>
      </c>
      <c r="H613" s="23">
        <f t="shared" si="65"/>
        <v>26</v>
      </c>
    </row>
    <row r="614" spans="1:14" ht="18" x14ac:dyDescent="0.25">
      <c r="A614" s="6"/>
      <c r="B614" s="9" t="s">
        <v>578</v>
      </c>
      <c r="C614" s="10" t="s">
        <v>9</v>
      </c>
      <c r="D614" s="24">
        <f t="shared" si="63"/>
        <v>16.2</v>
      </c>
      <c r="E614" s="25">
        <v>4</v>
      </c>
      <c r="F614" s="23">
        <v>4.1999999999999993</v>
      </c>
      <c r="G614" s="23">
        <f t="shared" si="64"/>
        <v>4</v>
      </c>
      <c r="H614" s="23">
        <f t="shared" si="65"/>
        <v>4</v>
      </c>
    </row>
    <row r="615" spans="1:14" ht="18" x14ac:dyDescent="0.25">
      <c r="A615" s="6"/>
      <c r="B615" s="9" t="s">
        <v>419</v>
      </c>
      <c r="C615" s="10" t="s">
        <v>6</v>
      </c>
      <c r="D615" s="24">
        <f t="shared" si="63"/>
        <v>8.2134000000000018</v>
      </c>
      <c r="E615" s="25">
        <v>2.028</v>
      </c>
      <c r="F615" s="23">
        <v>2.1294000000000004</v>
      </c>
      <c r="G615" s="23">
        <f t="shared" si="64"/>
        <v>2.028</v>
      </c>
      <c r="H615" s="23">
        <f t="shared" si="65"/>
        <v>2.028</v>
      </c>
    </row>
    <row r="616" spans="1:14" ht="18" x14ac:dyDescent="0.25">
      <c r="A616" s="6"/>
      <c r="B616" s="9" t="s">
        <v>420</v>
      </c>
      <c r="C616" s="10" t="s">
        <v>9</v>
      </c>
      <c r="D616" s="24">
        <f t="shared" si="63"/>
        <v>12.15</v>
      </c>
      <c r="E616" s="25">
        <v>3</v>
      </c>
      <c r="F616" s="23">
        <v>3.1500000000000004</v>
      </c>
      <c r="G616" s="23">
        <f t="shared" si="64"/>
        <v>3</v>
      </c>
      <c r="H616" s="23">
        <f t="shared" si="65"/>
        <v>3</v>
      </c>
    </row>
    <row r="617" spans="1:14" ht="36" x14ac:dyDescent="0.25">
      <c r="A617" s="6"/>
      <c r="B617" s="9" t="s">
        <v>421</v>
      </c>
      <c r="C617" s="10" t="s">
        <v>9</v>
      </c>
      <c r="D617" s="24">
        <f t="shared" si="63"/>
        <v>4.05</v>
      </c>
      <c r="E617" s="25">
        <v>1</v>
      </c>
      <c r="F617" s="23">
        <v>1.0499999999999998</v>
      </c>
      <c r="G617" s="23">
        <f t="shared" si="64"/>
        <v>1</v>
      </c>
      <c r="H617" s="23">
        <f t="shared" si="65"/>
        <v>1</v>
      </c>
    </row>
    <row r="618" spans="1:14" ht="18" x14ac:dyDescent="0.25">
      <c r="A618" s="6"/>
      <c r="B618" s="9" t="s">
        <v>422</v>
      </c>
      <c r="C618" s="10" t="s">
        <v>47</v>
      </c>
      <c r="D618" s="24">
        <f t="shared" si="63"/>
        <v>1377</v>
      </c>
      <c r="E618" s="25">
        <v>340</v>
      </c>
      <c r="F618" s="23">
        <v>357</v>
      </c>
      <c r="G618" s="23">
        <f t="shared" si="64"/>
        <v>340</v>
      </c>
      <c r="H618" s="23">
        <f t="shared" si="65"/>
        <v>340</v>
      </c>
    </row>
    <row r="619" spans="1:14" ht="36" x14ac:dyDescent="0.25">
      <c r="A619" s="6"/>
      <c r="B619" s="9" t="s">
        <v>640</v>
      </c>
      <c r="C619" s="10" t="s">
        <v>9</v>
      </c>
      <c r="D619" s="24">
        <f t="shared" si="63"/>
        <v>32.4</v>
      </c>
      <c r="E619" s="25">
        <v>8</v>
      </c>
      <c r="F619" s="23">
        <v>8.3999999999999986</v>
      </c>
      <c r="G619" s="23">
        <f t="shared" si="64"/>
        <v>8</v>
      </c>
      <c r="H619" s="23">
        <f t="shared" si="65"/>
        <v>8</v>
      </c>
    </row>
    <row r="620" spans="1:14" ht="18" x14ac:dyDescent="0.25">
      <c r="A620" s="6"/>
      <c r="B620" s="9" t="s">
        <v>423</v>
      </c>
      <c r="C620" s="10" t="s">
        <v>9</v>
      </c>
      <c r="D620" s="24">
        <f t="shared" si="63"/>
        <v>16.2</v>
      </c>
      <c r="E620" s="25">
        <v>4</v>
      </c>
      <c r="F620" s="23">
        <v>4.1999999999999993</v>
      </c>
      <c r="G620" s="23">
        <f t="shared" si="64"/>
        <v>4</v>
      </c>
      <c r="H620" s="23">
        <f t="shared" si="65"/>
        <v>4</v>
      </c>
    </row>
    <row r="621" spans="1:14" ht="18" x14ac:dyDescent="0.25">
      <c r="A621" s="6"/>
      <c r="B621" s="9" t="s">
        <v>424</v>
      </c>
      <c r="C621" s="10" t="s">
        <v>4</v>
      </c>
      <c r="D621" s="24">
        <f t="shared" si="63"/>
        <v>12.4335</v>
      </c>
      <c r="E621" s="25">
        <v>3.07</v>
      </c>
      <c r="F621" s="23">
        <v>3.2235</v>
      </c>
      <c r="G621" s="23">
        <f t="shared" si="64"/>
        <v>3.07</v>
      </c>
      <c r="H621" s="23">
        <f t="shared" si="65"/>
        <v>3.07</v>
      </c>
    </row>
    <row r="622" spans="1:14" ht="18" x14ac:dyDescent="0.25">
      <c r="A622" s="6"/>
      <c r="B622" s="9" t="s">
        <v>600</v>
      </c>
      <c r="C622" s="10" t="s">
        <v>17</v>
      </c>
      <c r="D622" s="24">
        <f t="shared" si="63"/>
        <v>81</v>
      </c>
      <c r="E622" s="25">
        <v>20</v>
      </c>
      <c r="F622" s="23">
        <v>21.000000000000004</v>
      </c>
      <c r="G622" s="23">
        <f t="shared" si="64"/>
        <v>20</v>
      </c>
      <c r="H622" s="23">
        <f t="shared" si="65"/>
        <v>20</v>
      </c>
    </row>
    <row r="623" spans="1:14" ht="18" x14ac:dyDescent="0.25">
      <c r="A623" s="6"/>
      <c r="B623" s="9" t="s">
        <v>425</v>
      </c>
      <c r="C623" s="10" t="s">
        <v>4</v>
      </c>
      <c r="D623" s="24">
        <f t="shared" si="63"/>
        <v>6075</v>
      </c>
      <c r="E623" s="25">
        <v>1500</v>
      </c>
      <c r="F623" s="23">
        <v>1575</v>
      </c>
      <c r="G623" s="23">
        <f t="shared" si="64"/>
        <v>1500</v>
      </c>
      <c r="H623" s="23">
        <f t="shared" si="65"/>
        <v>1500</v>
      </c>
    </row>
    <row r="624" spans="1:14" ht="18" x14ac:dyDescent="0.25">
      <c r="A624" s="6"/>
      <c r="B624" s="9" t="s">
        <v>426</v>
      </c>
      <c r="C624" s="10" t="s">
        <v>9</v>
      </c>
      <c r="D624" s="24">
        <f t="shared" si="63"/>
        <v>8.1</v>
      </c>
      <c r="E624" s="25">
        <v>2</v>
      </c>
      <c r="F624" s="23">
        <v>2.0999999999999996</v>
      </c>
      <c r="G624" s="23">
        <f t="shared" si="64"/>
        <v>2</v>
      </c>
      <c r="H624" s="23">
        <f t="shared" si="65"/>
        <v>2</v>
      </c>
    </row>
    <row r="625" spans="1:8" ht="18" x14ac:dyDescent="0.25">
      <c r="A625" s="6"/>
      <c r="B625" s="9" t="s">
        <v>427</v>
      </c>
      <c r="C625" s="10" t="s">
        <v>4</v>
      </c>
      <c r="D625" s="24">
        <f t="shared" si="63"/>
        <v>14.418000000000001</v>
      </c>
      <c r="E625" s="25">
        <v>3.56</v>
      </c>
      <c r="F625" s="23">
        <v>3.7380000000000004</v>
      </c>
      <c r="G625" s="23">
        <f t="shared" si="64"/>
        <v>3.56</v>
      </c>
      <c r="H625" s="23">
        <f t="shared" si="65"/>
        <v>3.56</v>
      </c>
    </row>
    <row r="626" spans="1:8" ht="18" x14ac:dyDescent="0.25">
      <c r="A626" s="6"/>
      <c r="B626" s="9" t="s">
        <v>428</v>
      </c>
      <c r="C626" s="10" t="s">
        <v>9</v>
      </c>
      <c r="D626" s="24">
        <f t="shared" si="63"/>
        <v>81</v>
      </c>
      <c r="E626" s="25">
        <v>20</v>
      </c>
      <c r="F626" s="23">
        <v>21.000000000000004</v>
      </c>
      <c r="G626" s="23">
        <f t="shared" si="64"/>
        <v>20</v>
      </c>
      <c r="H626" s="23">
        <f t="shared" si="65"/>
        <v>20</v>
      </c>
    </row>
    <row r="627" spans="1:8" ht="18" x14ac:dyDescent="0.25">
      <c r="A627" s="6"/>
      <c r="B627" s="9" t="s">
        <v>506</v>
      </c>
      <c r="C627" s="10" t="s">
        <v>9</v>
      </c>
      <c r="D627" s="24">
        <f t="shared" si="63"/>
        <v>8.1</v>
      </c>
      <c r="E627" s="25">
        <v>2</v>
      </c>
      <c r="F627" s="23">
        <v>2.0999999999999996</v>
      </c>
      <c r="G627" s="23">
        <f t="shared" si="64"/>
        <v>2</v>
      </c>
      <c r="H627" s="23">
        <f t="shared" si="65"/>
        <v>2</v>
      </c>
    </row>
    <row r="628" spans="1:8" ht="18" x14ac:dyDescent="0.25">
      <c r="A628" s="6"/>
      <c r="B628" s="9" t="s">
        <v>429</v>
      </c>
      <c r="C628" s="10" t="s">
        <v>9</v>
      </c>
      <c r="D628" s="24">
        <f t="shared" si="63"/>
        <v>32.4</v>
      </c>
      <c r="E628" s="25">
        <v>8</v>
      </c>
      <c r="F628" s="23">
        <v>8.3999999999999986</v>
      </c>
      <c r="G628" s="23">
        <f t="shared" si="64"/>
        <v>8</v>
      </c>
      <c r="H628" s="23">
        <f t="shared" si="65"/>
        <v>8</v>
      </c>
    </row>
    <row r="629" spans="1:8" ht="18" x14ac:dyDescent="0.25">
      <c r="A629" s="6"/>
      <c r="B629" s="9" t="s">
        <v>430</v>
      </c>
      <c r="C629" s="10" t="s">
        <v>9</v>
      </c>
      <c r="D629" s="24">
        <f t="shared" ref="D629:D654" si="66">SUM(E629:H629)</f>
        <v>4.05</v>
      </c>
      <c r="E629" s="25">
        <v>1</v>
      </c>
      <c r="F629" s="23">
        <v>1.0499999999999998</v>
      </c>
      <c r="G629" s="23">
        <f t="shared" ref="G629:G654" si="67">E629</f>
        <v>1</v>
      </c>
      <c r="H629" s="23">
        <f t="shared" ref="H629:H654" si="68">E629</f>
        <v>1</v>
      </c>
    </row>
    <row r="630" spans="1:8" ht="18" x14ac:dyDescent="0.25">
      <c r="A630" s="6"/>
      <c r="B630" s="9" t="s">
        <v>431</v>
      </c>
      <c r="C630" s="10" t="s">
        <v>9</v>
      </c>
      <c r="D630" s="24">
        <f t="shared" si="66"/>
        <v>12.15</v>
      </c>
      <c r="E630" s="25">
        <v>3</v>
      </c>
      <c r="F630" s="23">
        <v>3.1500000000000004</v>
      </c>
      <c r="G630" s="23">
        <f t="shared" si="67"/>
        <v>3</v>
      </c>
      <c r="H630" s="23">
        <f t="shared" si="68"/>
        <v>3</v>
      </c>
    </row>
    <row r="631" spans="1:8" ht="18" x14ac:dyDescent="0.25">
      <c r="A631" s="6"/>
      <c r="B631" s="9" t="s">
        <v>432</v>
      </c>
      <c r="C631" s="10" t="s">
        <v>4</v>
      </c>
      <c r="D631" s="24">
        <f t="shared" si="66"/>
        <v>101.25</v>
      </c>
      <c r="E631" s="25">
        <v>25</v>
      </c>
      <c r="F631" s="23">
        <v>26.250000000000007</v>
      </c>
      <c r="G631" s="23">
        <f t="shared" si="67"/>
        <v>25</v>
      </c>
      <c r="H631" s="23">
        <f t="shared" si="68"/>
        <v>25</v>
      </c>
    </row>
    <row r="632" spans="1:8" ht="18" x14ac:dyDescent="0.25">
      <c r="A632" s="6"/>
      <c r="B632" s="9" t="s">
        <v>433</v>
      </c>
      <c r="C632" s="10" t="s">
        <v>4</v>
      </c>
      <c r="D632" s="24">
        <f t="shared" si="66"/>
        <v>101.25</v>
      </c>
      <c r="E632" s="25">
        <v>25</v>
      </c>
      <c r="F632" s="23">
        <v>26.250000000000007</v>
      </c>
      <c r="G632" s="23">
        <f t="shared" si="67"/>
        <v>25</v>
      </c>
      <c r="H632" s="23">
        <f t="shared" si="68"/>
        <v>25</v>
      </c>
    </row>
    <row r="633" spans="1:8" ht="18" x14ac:dyDescent="0.25">
      <c r="A633" s="6"/>
      <c r="B633" s="9" t="s">
        <v>434</v>
      </c>
      <c r="C633" s="10" t="s">
        <v>4</v>
      </c>
      <c r="D633" s="24">
        <f t="shared" si="66"/>
        <v>16.2</v>
      </c>
      <c r="E633" s="25">
        <v>4</v>
      </c>
      <c r="F633" s="23">
        <v>4.1999999999999993</v>
      </c>
      <c r="G633" s="23">
        <f t="shared" si="67"/>
        <v>4</v>
      </c>
      <c r="H633" s="23">
        <f t="shared" si="68"/>
        <v>4</v>
      </c>
    </row>
    <row r="634" spans="1:8" ht="18" x14ac:dyDescent="0.25">
      <c r="A634" s="6"/>
      <c r="B634" s="9" t="s">
        <v>435</v>
      </c>
      <c r="C634" s="10" t="s">
        <v>4</v>
      </c>
      <c r="D634" s="24">
        <f t="shared" si="66"/>
        <v>40.5</v>
      </c>
      <c r="E634" s="25">
        <v>10</v>
      </c>
      <c r="F634" s="23">
        <v>10.500000000000002</v>
      </c>
      <c r="G634" s="23">
        <f t="shared" si="67"/>
        <v>10</v>
      </c>
      <c r="H634" s="23">
        <f t="shared" si="68"/>
        <v>10</v>
      </c>
    </row>
    <row r="635" spans="1:8" ht="18" x14ac:dyDescent="0.25">
      <c r="A635" s="6"/>
      <c r="B635" s="9" t="s">
        <v>436</v>
      </c>
      <c r="C635" s="10" t="s">
        <v>4</v>
      </c>
      <c r="D635" s="24">
        <f t="shared" si="66"/>
        <v>93.15</v>
      </c>
      <c r="E635" s="25">
        <v>23</v>
      </c>
      <c r="F635" s="23">
        <v>24.150000000000002</v>
      </c>
      <c r="G635" s="23">
        <f t="shared" si="67"/>
        <v>23</v>
      </c>
      <c r="H635" s="23">
        <f t="shared" si="68"/>
        <v>23</v>
      </c>
    </row>
    <row r="636" spans="1:8" ht="18" x14ac:dyDescent="0.25">
      <c r="A636" s="6"/>
      <c r="B636" s="9" t="s">
        <v>437</v>
      </c>
      <c r="C636" s="10" t="s">
        <v>4</v>
      </c>
      <c r="D636" s="24">
        <f t="shared" si="66"/>
        <v>81</v>
      </c>
      <c r="E636" s="25">
        <v>20</v>
      </c>
      <c r="F636" s="23">
        <v>21.000000000000004</v>
      </c>
      <c r="G636" s="23">
        <f t="shared" si="67"/>
        <v>20</v>
      </c>
      <c r="H636" s="23">
        <f t="shared" si="68"/>
        <v>20</v>
      </c>
    </row>
    <row r="637" spans="1:8" ht="18" x14ac:dyDescent="0.25">
      <c r="A637" s="6"/>
      <c r="B637" s="9" t="s">
        <v>438</v>
      </c>
      <c r="C637" s="10" t="s">
        <v>4</v>
      </c>
      <c r="D637" s="24">
        <f t="shared" si="66"/>
        <v>101.25</v>
      </c>
      <c r="E637" s="25">
        <v>25</v>
      </c>
      <c r="F637" s="23">
        <v>26.250000000000007</v>
      </c>
      <c r="G637" s="23">
        <f t="shared" si="67"/>
        <v>25</v>
      </c>
      <c r="H637" s="23">
        <f t="shared" si="68"/>
        <v>25</v>
      </c>
    </row>
    <row r="638" spans="1:8" ht="18" x14ac:dyDescent="0.25">
      <c r="A638" s="6"/>
      <c r="B638" s="9" t="s">
        <v>439</v>
      </c>
      <c r="C638" s="10" t="s">
        <v>4</v>
      </c>
      <c r="D638" s="24">
        <f t="shared" si="66"/>
        <v>60.75</v>
      </c>
      <c r="E638" s="25">
        <v>15</v>
      </c>
      <c r="F638" s="23">
        <v>15.75</v>
      </c>
      <c r="G638" s="23">
        <f t="shared" si="67"/>
        <v>15</v>
      </c>
      <c r="H638" s="23">
        <f t="shared" si="68"/>
        <v>15</v>
      </c>
    </row>
    <row r="639" spans="1:8" ht="18" x14ac:dyDescent="0.25">
      <c r="A639" s="6"/>
      <c r="B639" s="9" t="s">
        <v>440</v>
      </c>
      <c r="C639" s="10" t="s">
        <v>4</v>
      </c>
      <c r="D639" s="24">
        <f t="shared" si="66"/>
        <v>40.5</v>
      </c>
      <c r="E639" s="25">
        <v>10</v>
      </c>
      <c r="F639" s="23">
        <v>10.500000000000002</v>
      </c>
      <c r="G639" s="23">
        <f t="shared" si="67"/>
        <v>10</v>
      </c>
      <c r="H639" s="23">
        <f t="shared" si="68"/>
        <v>10</v>
      </c>
    </row>
    <row r="640" spans="1:8" ht="18" x14ac:dyDescent="0.25">
      <c r="A640" s="6"/>
      <c r="B640" s="9" t="s">
        <v>579</v>
      </c>
      <c r="C640" s="10" t="s">
        <v>9</v>
      </c>
      <c r="D640" s="24">
        <f t="shared" si="66"/>
        <v>121.5</v>
      </c>
      <c r="E640" s="25">
        <v>30</v>
      </c>
      <c r="F640" s="23">
        <v>31.5</v>
      </c>
      <c r="G640" s="23">
        <f t="shared" si="67"/>
        <v>30</v>
      </c>
      <c r="H640" s="23">
        <f t="shared" si="68"/>
        <v>30</v>
      </c>
    </row>
    <row r="641" spans="1:8" ht="18" x14ac:dyDescent="0.25">
      <c r="A641" s="6"/>
      <c r="B641" s="9" t="s">
        <v>441</v>
      </c>
      <c r="C641" s="10" t="s">
        <v>9</v>
      </c>
      <c r="D641" s="24">
        <f t="shared" si="66"/>
        <v>16.2</v>
      </c>
      <c r="E641" s="25">
        <v>4</v>
      </c>
      <c r="F641" s="23">
        <v>4.1999999999999993</v>
      </c>
      <c r="G641" s="23">
        <f t="shared" si="67"/>
        <v>4</v>
      </c>
      <c r="H641" s="23">
        <f t="shared" si="68"/>
        <v>4</v>
      </c>
    </row>
    <row r="642" spans="1:8" ht="18" x14ac:dyDescent="0.25">
      <c r="A642" s="6"/>
      <c r="B642" s="9" t="s">
        <v>442</v>
      </c>
      <c r="C642" s="10" t="s">
        <v>9</v>
      </c>
      <c r="D642" s="24">
        <f t="shared" si="66"/>
        <v>4.05</v>
      </c>
      <c r="E642" s="25">
        <v>1</v>
      </c>
      <c r="F642" s="23">
        <v>1.0499999999999998</v>
      </c>
      <c r="G642" s="23">
        <f t="shared" si="67"/>
        <v>1</v>
      </c>
      <c r="H642" s="23">
        <f t="shared" si="68"/>
        <v>1</v>
      </c>
    </row>
    <row r="643" spans="1:8" ht="18" x14ac:dyDescent="0.25">
      <c r="A643" s="6"/>
      <c r="B643" s="9" t="s">
        <v>443</v>
      </c>
      <c r="C643" s="10" t="s">
        <v>4</v>
      </c>
      <c r="D643" s="24">
        <f t="shared" si="66"/>
        <v>3240</v>
      </c>
      <c r="E643" s="25">
        <v>800</v>
      </c>
      <c r="F643" s="23">
        <v>840.00000000000023</v>
      </c>
      <c r="G643" s="23">
        <f t="shared" si="67"/>
        <v>800</v>
      </c>
      <c r="H643" s="23">
        <f t="shared" si="68"/>
        <v>800</v>
      </c>
    </row>
    <row r="644" spans="1:8" ht="18" x14ac:dyDescent="0.25">
      <c r="A644" s="6"/>
      <c r="B644" s="9" t="s">
        <v>444</v>
      </c>
      <c r="C644" s="10" t="s">
        <v>9</v>
      </c>
      <c r="D644" s="24">
        <f t="shared" si="66"/>
        <v>12.15</v>
      </c>
      <c r="E644" s="25">
        <v>3</v>
      </c>
      <c r="F644" s="23">
        <v>3.1500000000000004</v>
      </c>
      <c r="G644" s="23">
        <f t="shared" si="67"/>
        <v>3</v>
      </c>
      <c r="H644" s="23">
        <f t="shared" si="68"/>
        <v>3</v>
      </c>
    </row>
    <row r="645" spans="1:8" ht="18" x14ac:dyDescent="0.25">
      <c r="A645" s="6"/>
      <c r="B645" s="9" t="s">
        <v>28</v>
      </c>
      <c r="C645" s="10" t="s">
        <v>9</v>
      </c>
      <c r="D645" s="24">
        <f t="shared" si="66"/>
        <v>4.05</v>
      </c>
      <c r="E645" s="25">
        <v>1</v>
      </c>
      <c r="F645" s="23">
        <v>1.0499999999999998</v>
      </c>
      <c r="G645" s="23">
        <f t="shared" si="67"/>
        <v>1</v>
      </c>
      <c r="H645" s="23">
        <f t="shared" si="68"/>
        <v>1</v>
      </c>
    </row>
    <row r="646" spans="1:8" ht="18" x14ac:dyDescent="0.25">
      <c r="A646" s="6"/>
      <c r="B646" s="9" t="s">
        <v>33</v>
      </c>
      <c r="C646" s="10" t="s">
        <v>4</v>
      </c>
      <c r="D646" s="24">
        <f t="shared" si="66"/>
        <v>10530</v>
      </c>
      <c r="E646" s="25">
        <v>2600</v>
      </c>
      <c r="F646" s="23">
        <v>2730</v>
      </c>
      <c r="G646" s="23">
        <f t="shared" si="67"/>
        <v>2600</v>
      </c>
      <c r="H646" s="23">
        <f t="shared" si="68"/>
        <v>2600</v>
      </c>
    </row>
    <row r="647" spans="1:8" ht="18" x14ac:dyDescent="0.25">
      <c r="A647" s="6"/>
      <c r="B647" s="9" t="s">
        <v>601</v>
      </c>
      <c r="C647" s="10" t="s">
        <v>4</v>
      </c>
      <c r="D647" s="24">
        <f t="shared" si="66"/>
        <v>712.8</v>
      </c>
      <c r="E647" s="25">
        <v>176</v>
      </c>
      <c r="F647" s="23">
        <v>184.8</v>
      </c>
      <c r="G647" s="23">
        <f t="shared" si="67"/>
        <v>176</v>
      </c>
      <c r="H647" s="23">
        <f t="shared" si="68"/>
        <v>176</v>
      </c>
    </row>
    <row r="648" spans="1:8" ht="18" x14ac:dyDescent="0.25">
      <c r="A648" s="6"/>
      <c r="B648" s="9" t="s">
        <v>602</v>
      </c>
      <c r="C648" s="10" t="s">
        <v>4</v>
      </c>
      <c r="D648" s="24">
        <f t="shared" si="66"/>
        <v>7897.5</v>
      </c>
      <c r="E648" s="25">
        <v>1950</v>
      </c>
      <c r="F648" s="23">
        <v>2047.5</v>
      </c>
      <c r="G648" s="23">
        <f t="shared" si="67"/>
        <v>1950</v>
      </c>
      <c r="H648" s="23">
        <f t="shared" si="68"/>
        <v>1950</v>
      </c>
    </row>
    <row r="649" spans="1:8" ht="18" x14ac:dyDescent="0.25">
      <c r="A649" s="6"/>
      <c r="B649" s="9" t="s">
        <v>29</v>
      </c>
      <c r="C649" s="10" t="s">
        <v>4</v>
      </c>
      <c r="D649" s="24">
        <f t="shared" si="66"/>
        <v>101.25</v>
      </c>
      <c r="E649" s="25">
        <v>25</v>
      </c>
      <c r="F649" s="23">
        <v>26.250000000000007</v>
      </c>
      <c r="G649" s="23">
        <f t="shared" si="67"/>
        <v>25</v>
      </c>
      <c r="H649" s="23">
        <f t="shared" si="68"/>
        <v>25</v>
      </c>
    </row>
    <row r="650" spans="1:8" ht="18" x14ac:dyDescent="0.25">
      <c r="A650" s="6"/>
      <c r="B650" s="9" t="s">
        <v>603</v>
      </c>
      <c r="C650" s="10" t="s">
        <v>4</v>
      </c>
      <c r="D650" s="24">
        <f t="shared" si="66"/>
        <v>506.25</v>
      </c>
      <c r="E650" s="25">
        <v>125</v>
      </c>
      <c r="F650" s="23">
        <v>131.25</v>
      </c>
      <c r="G650" s="23">
        <f t="shared" si="67"/>
        <v>125</v>
      </c>
      <c r="H650" s="23">
        <f t="shared" si="68"/>
        <v>125</v>
      </c>
    </row>
    <row r="651" spans="1:8" ht="18" x14ac:dyDescent="0.25">
      <c r="A651" s="6"/>
      <c r="B651" s="9" t="s">
        <v>34</v>
      </c>
      <c r="C651" s="10" t="s">
        <v>4</v>
      </c>
      <c r="D651" s="24">
        <f t="shared" si="66"/>
        <v>7897.5</v>
      </c>
      <c r="E651" s="25">
        <v>1950</v>
      </c>
      <c r="F651" s="23">
        <v>2047.5</v>
      </c>
      <c r="G651" s="23">
        <f t="shared" si="67"/>
        <v>1950</v>
      </c>
      <c r="H651" s="23">
        <f t="shared" si="68"/>
        <v>1950</v>
      </c>
    </row>
    <row r="652" spans="1:8" ht="18" x14ac:dyDescent="0.25">
      <c r="A652" s="6"/>
      <c r="B652" s="9" t="s">
        <v>35</v>
      </c>
      <c r="C652" s="10" t="s">
        <v>4</v>
      </c>
      <c r="D652" s="24">
        <f t="shared" si="66"/>
        <v>1620</v>
      </c>
      <c r="E652" s="25">
        <v>400</v>
      </c>
      <c r="F652" s="23">
        <v>420.00000000000011</v>
      </c>
      <c r="G652" s="23">
        <f t="shared" si="67"/>
        <v>400</v>
      </c>
      <c r="H652" s="23">
        <f t="shared" si="68"/>
        <v>400</v>
      </c>
    </row>
    <row r="653" spans="1:8" ht="18" x14ac:dyDescent="0.25">
      <c r="A653" s="6"/>
      <c r="B653" s="9" t="s">
        <v>445</v>
      </c>
      <c r="C653" s="10" t="s">
        <v>4</v>
      </c>
      <c r="D653" s="24">
        <f t="shared" si="66"/>
        <v>13972.5</v>
      </c>
      <c r="E653" s="25">
        <v>3450</v>
      </c>
      <c r="F653" s="23">
        <v>3622.5</v>
      </c>
      <c r="G653" s="23">
        <f t="shared" si="67"/>
        <v>3450</v>
      </c>
      <c r="H653" s="23">
        <f t="shared" si="68"/>
        <v>3450</v>
      </c>
    </row>
    <row r="654" spans="1:8" ht="36" x14ac:dyDescent="0.25">
      <c r="A654" s="6"/>
      <c r="B654" s="9" t="s">
        <v>580</v>
      </c>
      <c r="C654" s="10" t="s">
        <v>9</v>
      </c>
      <c r="D654" s="24">
        <f t="shared" si="66"/>
        <v>44.55</v>
      </c>
      <c r="E654" s="25">
        <v>11</v>
      </c>
      <c r="F654" s="23">
        <v>11.55</v>
      </c>
      <c r="G654" s="23">
        <f t="shared" si="67"/>
        <v>11</v>
      </c>
      <c r="H654" s="23">
        <f t="shared" si="68"/>
        <v>11</v>
      </c>
    </row>
    <row r="655" spans="1:8" ht="23.25" x14ac:dyDescent="0.25">
      <c r="B655" s="45" t="s">
        <v>864</v>
      </c>
      <c r="C655" s="45"/>
      <c r="D655" s="45"/>
      <c r="E655" s="45"/>
      <c r="F655" s="45"/>
      <c r="G655" s="45"/>
      <c r="H655" s="45"/>
    </row>
    <row r="656" spans="1:8" ht="58.5" customHeight="1" x14ac:dyDescent="0.25">
      <c r="B656" s="30" t="s">
        <v>1</v>
      </c>
      <c r="C656" s="3"/>
      <c r="D656" s="31"/>
      <c r="E656" s="4"/>
      <c r="F656" s="2"/>
      <c r="G656" s="2"/>
      <c r="H656" s="4"/>
    </row>
    <row r="657" spans="2:8" ht="58.5" customHeight="1" x14ac:dyDescent="0.25">
      <c r="B657" s="1" t="s">
        <v>674</v>
      </c>
      <c r="C657" s="3" t="s">
        <v>9</v>
      </c>
      <c r="D657" s="31">
        <f>SUM(E657:H657)</f>
        <v>1</v>
      </c>
      <c r="E657" s="4">
        <v>1</v>
      </c>
      <c r="F657" s="2"/>
      <c r="G657" s="2"/>
      <c r="H657" s="4"/>
    </row>
    <row r="658" spans="2:8" ht="58.5" customHeight="1" x14ac:dyDescent="0.25">
      <c r="B658" s="1" t="s">
        <v>675</v>
      </c>
      <c r="C658" s="3" t="s">
        <v>9</v>
      </c>
      <c r="D658" s="31">
        <f t="shared" ref="D658:D721" si="69">SUM(E658:H658)</f>
        <v>160</v>
      </c>
      <c r="E658" s="4"/>
      <c r="F658" s="2">
        <v>160</v>
      </c>
      <c r="G658" s="2"/>
      <c r="H658" s="4"/>
    </row>
    <row r="659" spans="2:8" ht="58.5" customHeight="1" x14ac:dyDescent="0.25">
      <c r="B659" s="1" t="s">
        <v>676</v>
      </c>
      <c r="C659" s="3" t="s">
        <v>9</v>
      </c>
      <c r="D659" s="31">
        <f t="shared" si="69"/>
        <v>160</v>
      </c>
      <c r="E659" s="4"/>
      <c r="F659" s="2">
        <v>160</v>
      </c>
      <c r="G659" s="2"/>
      <c r="H659" s="4"/>
    </row>
    <row r="660" spans="2:8" ht="58.5" customHeight="1" x14ac:dyDescent="0.25">
      <c r="B660" s="1" t="s">
        <v>677</v>
      </c>
      <c r="C660" s="3" t="s">
        <v>9</v>
      </c>
      <c r="D660" s="31">
        <f t="shared" si="69"/>
        <v>2</v>
      </c>
      <c r="E660" s="4"/>
      <c r="F660" s="2">
        <v>2</v>
      </c>
      <c r="G660" s="2"/>
      <c r="H660" s="4"/>
    </row>
    <row r="661" spans="2:8" ht="58.5" customHeight="1" x14ac:dyDescent="0.25">
      <c r="B661" s="1" t="s">
        <v>678</v>
      </c>
      <c r="C661" s="3" t="s">
        <v>9</v>
      </c>
      <c r="D661" s="31">
        <f t="shared" si="69"/>
        <v>2</v>
      </c>
      <c r="E661" s="4"/>
      <c r="F661" s="2">
        <v>2</v>
      </c>
      <c r="G661" s="2"/>
      <c r="H661" s="4"/>
    </row>
    <row r="662" spans="2:8" ht="58.5" customHeight="1" x14ac:dyDescent="0.25">
      <c r="B662" s="1" t="s">
        <v>679</v>
      </c>
      <c r="C662" s="3" t="s">
        <v>9</v>
      </c>
      <c r="D662" s="31">
        <f t="shared" si="69"/>
        <v>1</v>
      </c>
      <c r="E662" s="4">
        <v>1</v>
      </c>
      <c r="F662" s="2"/>
      <c r="G662" s="2"/>
      <c r="H662" s="4"/>
    </row>
    <row r="663" spans="2:8" ht="58.5" customHeight="1" x14ac:dyDescent="0.25">
      <c r="B663" s="1" t="s">
        <v>680</v>
      </c>
      <c r="C663" s="3" t="s">
        <v>8</v>
      </c>
      <c r="D663" s="31">
        <f t="shared" si="69"/>
        <v>4000</v>
      </c>
      <c r="E663" s="32"/>
      <c r="F663" s="2">
        <v>4000</v>
      </c>
      <c r="G663" s="2"/>
      <c r="H663" s="4"/>
    </row>
    <row r="664" spans="2:8" ht="58.5" customHeight="1" x14ac:dyDescent="0.25">
      <c r="B664" s="1" t="s">
        <v>681</v>
      </c>
      <c r="C664" s="3" t="s">
        <v>8</v>
      </c>
      <c r="D664" s="31">
        <f t="shared" si="69"/>
        <v>154000</v>
      </c>
      <c r="E664" s="32"/>
      <c r="F664" s="2">
        <v>154000</v>
      </c>
      <c r="G664" s="2"/>
      <c r="H664" s="4"/>
    </row>
    <row r="665" spans="2:8" ht="58.5" customHeight="1" x14ac:dyDescent="0.25">
      <c r="B665" s="1" t="s">
        <v>682</v>
      </c>
      <c r="C665" s="3" t="s">
        <v>8</v>
      </c>
      <c r="D665" s="31">
        <f t="shared" si="69"/>
        <v>16800</v>
      </c>
      <c r="E665" s="32"/>
      <c r="F665" s="2">
        <v>16800</v>
      </c>
      <c r="G665" s="2"/>
      <c r="H665" s="4"/>
    </row>
    <row r="666" spans="2:8" ht="58.5" customHeight="1" x14ac:dyDescent="0.25">
      <c r="B666" s="1" t="s">
        <v>683</v>
      </c>
      <c r="C666" s="3" t="s">
        <v>8</v>
      </c>
      <c r="D666" s="31">
        <f t="shared" si="69"/>
        <v>1800</v>
      </c>
      <c r="E666" s="32"/>
      <c r="F666" s="2">
        <v>1800</v>
      </c>
      <c r="G666" s="2"/>
      <c r="H666" s="4"/>
    </row>
    <row r="667" spans="2:8" ht="58.5" customHeight="1" x14ac:dyDescent="0.25">
      <c r="B667" s="33" t="s">
        <v>684</v>
      </c>
      <c r="C667" s="3" t="s">
        <v>9</v>
      </c>
      <c r="D667" s="31">
        <f t="shared" si="69"/>
        <v>266</v>
      </c>
      <c r="E667" s="34"/>
      <c r="F667" s="2">
        <v>139.33333333333334</v>
      </c>
      <c r="G667" s="2">
        <v>63.333333333333336</v>
      </c>
      <c r="H667" s="4">
        <v>63.333333333333336</v>
      </c>
    </row>
    <row r="668" spans="2:8" ht="58.5" customHeight="1" x14ac:dyDescent="0.25">
      <c r="B668" s="33" t="s">
        <v>685</v>
      </c>
      <c r="C668" s="3" t="s">
        <v>9</v>
      </c>
      <c r="D668" s="31">
        <f t="shared" si="69"/>
        <v>644.00000000000011</v>
      </c>
      <c r="E668" s="34"/>
      <c r="F668" s="2">
        <v>337.33333333333337</v>
      </c>
      <c r="G668" s="2">
        <v>153.33333333333334</v>
      </c>
      <c r="H668" s="4">
        <v>153.33333333333334</v>
      </c>
    </row>
    <row r="669" spans="2:8" ht="58.5" customHeight="1" x14ac:dyDescent="0.25">
      <c r="B669" s="33" t="s">
        <v>686</v>
      </c>
      <c r="C669" s="3" t="s">
        <v>9</v>
      </c>
      <c r="D669" s="31">
        <f t="shared" si="69"/>
        <v>97.999999999999986</v>
      </c>
      <c r="E669" s="34"/>
      <c r="F669" s="2">
        <v>51.333333333333329</v>
      </c>
      <c r="G669" s="2">
        <v>23.333333333333332</v>
      </c>
      <c r="H669" s="4">
        <v>23.333333333333332</v>
      </c>
    </row>
    <row r="670" spans="2:8" ht="58.5" customHeight="1" x14ac:dyDescent="0.25">
      <c r="B670" s="33" t="s">
        <v>687</v>
      </c>
      <c r="C670" s="3" t="s">
        <v>9</v>
      </c>
      <c r="D670" s="31">
        <f t="shared" si="69"/>
        <v>210</v>
      </c>
      <c r="E670" s="34"/>
      <c r="F670" s="2">
        <v>110</v>
      </c>
      <c r="G670" s="2">
        <v>50</v>
      </c>
      <c r="H670" s="4">
        <v>50</v>
      </c>
    </row>
    <row r="671" spans="2:8" ht="58.5" customHeight="1" x14ac:dyDescent="0.25">
      <c r="B671" s="33" t="s">
        <v>688</v>
      </c>
      <c r="C671" s="3" t="s">
        <v>9</v>
      </c>
      <c r="D671" s="31">
        <f t="shared" si="69"/>
        <v>56.000000000000007</v>
      </c>
      <c r="E671" s="34"/>
      <c r="F671" s="2">
        <v>29.333333333333336</v>
      </c>
      <c r="G671" s="2">
        <v>13.333333333333334</v>
      </c>
      <c r="H671" s="4">
        <v>13.333333333333334</v>
      </c>
    </row>
    <row r="672" spans="2:8" ht="58.5" customHeight="1" x14ac:dyDescent="0.25">
      <c r="B672" s="33" t="s">
        <v>689</v>
      </c>
      <c r="C672" s="3" t="s">
        <v>9</v>
      </c>
      <c r="D672" s="31">
        <f t="shared" si="69"/>
        <v>224.00000000000003</v>
      </c>
      <c r="E672" s="34"/>
      <c r="F672" s="2">
        <v>117.33333333333334</v>
      </c>
      <c r="G672" s="2">
        <v>53.333333333333336</v>
      </c>
      <c r="H672" s="4">
        <v>53.333333333333336</v>
      </c>
    </row>
    <row r="673" spans="2:8" ht="58.5" customHeight="1" x14ac:dyDescent="0.25">
      <c r="B673" s="33" t="s">
        <v>690</v>
      </c>
      <c r="C673" s="3" t="s">
        <v>9</v>
      </c>
      <c r="D673" s="31">
        <f t="shared" si="69"/>
        <v>28.000000000000004</v>
      </c>
      <c r="E673" s="34"/>
      <c r="F673" s="2">
        <v>14.666666666666668</v>
      </c>
      <c r="G673" s="2">
        <v>6.666666666666667</v>
      </c>
      <c r="H673" s="4">
        <v>6.666666666666667</v>
      </c>
    </row>
    <row r="674" spans="2:8" ht="58.5" customHeight="1" x14ac:dyDescent="0.25">
      <c r="B674" s="33" t="s">
        <v>691</v>
      </c>
      <c r="C674" s="3" t="s">
        <v>9</v>
      </c>
      <c r="D674" s="31">
        <f t="shared" si="69"/>
        <v>84</v>
      </c>
      <c r="E674" s="34"/>
      <c r="F674" s="2">
        <v>44</v>
      </c>
      <c r="G674" s="2">
        <v>20</v>
      </c>
      <c r="H674" s="4">
        <v>20</v>
      </c>
    </row>
    <row r="675" spans="2:8" ht="58.5" customHeight="1" x14ac:dyDescent="0.25">
      <c r="B675" s="33" t="s">
        <v>692</v>
      </c>
      <c r="C675" s="3" t="s">
        <v>9</v>
      </c>
      <c r="D675" s="31">
        <f t="shared" si="69"/>
        <v>14.000000000000002</v>
      </c>
      <c r="E675" s="34"/>
      <c r="F675" s="2">
        <v>7.3333333333333339</v>
      </c>
      <c r="G675" s="2">
        <v>3.3333333333333335</v>
      </c>
      <c r="H675" s="4">
        <v>3.3333333333333335</v>
      </c>
    </row>
    <row r="676" spans="2:8" ht="58.5" customHeight="1" x14ac:dyDescent="0.25">
      <c r="B676" s="33" t="s">
        <v>693</v>
      </c>
      <c r="C676" s="3" t="s">
        <v>9</v>
      </c>
      <c r="D676" s="31">
        <f t="shared" si="69"/>
        <v>42</v>
      </c>
      <c r="E676" s="34"/>
      <c r="F676" s="2">
        <v>22</v>
      </c>
      <c r="G676" s="2">
        <v>10</v>
      </c>
      <c r="H676" s="4">
        <v>10</v>
      </c>
    </row>
    <row r="677" spans="2:8" ht="58.5" customHeight="1" x14ac:dyDescent="0.25">
      <c r="B677" s="33" t="s">
        <v>694</v>
      </c>
      <c r="C677" s="3" t="s">
        <v>9</v>
      </c>
      <c r="D677" s="31">
        <f t="shared" si="69"/>
        <v>97.999999999999986</v>
      </c>
      <c r="E677" s="34"/>
      <c r="F677" s="2">
        <v>51.333333333333329</v>
      </c>
      <c r="G677" s="2">
        <v>23.333333333333332</v>
      </c>
      <c r="H677" s="4">
        <v>23.333333333333332</v>
      </c>
    </row>
    <row r="678" spans="2:8" ht="58.5" customHeight="1" x14ac:dyDescent="0.25">
      <c r="B678" s="35" t="s">
        <v>695</v>
      </c>
      <c r="C678" s="3" t="s">
        <v>9</v>
      </c>
      <c r="D678" s="31">
        <f t="shared" si="69"/>
        <v>42</v>
      </c>
      <c r="E678" s="34"/>
      <c r="F678" s="2">
        <v>22</v>
      </c>
      <c r="G678" s="2">
        <v>10</v>
      </c>
      <c r="H678" s="4">
        <v>10</v>
      </c>
    </row>
    <row r="679" spans="2:8" ht="58.5" customHeight="1" x14ac:dyDescent="0.25">
      <c r="B679" s="33" t="s">
        <v>696</v>
      </c>
      <c r="C679" s="3" t="s">
        <v>9</v>
      </c>
      <c r="D679" s="31">
        <f t="shared" si="69"/>
        <v>41.999999999999993</v>
      </c>
      <c r="E679" s="34"/>
      <c r="F679" s="2">
        <v>22.666666666666664</v>
      </c>
      <c r="G679" s="2">
        <v>9.6666666666666661</v>
      </c>
      <c r="H679" s="4">
        <v>9.6666666666666661</v>
      </c>
    </row>
    <row r="680" spans="2:8" ht="58.5" customHeight="1" x14ac:dyDescent="0.25">
      <c r="B680" s="33" t="s">
        <v>697</v>
      </c>
      <c r="C680" s="3" t="s">
        <v>9</v>
      </c>
      <c r="D680" s="31">
        <f t="shared" si="69"/>
        <v>27.999999999999996</v>
      </c>
      <c r="E680" s="34"/>
      <c r="F680" s="2">
        <v>15.333333333333332</v>
      </c>
      <c r="G680" s="2">
        <v>6.333333333333333</v>
      </c>
      <c r="H680" s="4">
        <v>6.333333333333333</v>
      </c>
    </row>
    <row r="681" spans="2:8" ht="58.5" customHeight="1" x14ac:dyDescent="0.25">
      <c r="B681" s="33" t="s">
        <v>698</v>
      </c>
      <c r="C681" s="3" t="s">
        <v>9</v>
      </c>
      <c r="D681" s="31">
        <f t="shared" si="69"/>
        <v>28.000000000000004</v>
      </c>
      <c r="E681" s="34"/>
      <c r="F681" s="2">
        <v>14.666666666666668</v>
      </c>
      <c r="G681" s="2">
        <v>6.666666666666667</v>
      </c>
      <c r="H681" s="4">
        <v>6.666666666666667</v>
      </c>
    </row>
    <row r="682" spans="2:8" ht="58.5" customHeight="1" x14ac:dyDescent="0.25">
      <c r="B682" s="33" t="s">
        <v>699</v>
      </c>
      <c r="C682" s="3" t="s">
        <v>9</v>
      </c>
      <c r="D682" s="31">
        <f t="shared" si="69"/>
        <v>27.999999999999996</v>
      </c>
      <c r="E682" s="34"/>
      <c r="F682" s="2">
        <v>15.333333333333332</v>
      </c>
      <c r="G682" s="2">
        <v>6.333333333333333</v>
      </c>
      <c r="H682" s="4">
        <v>6.333333333333333</v>
      </c>
    </row>
    <row r="683" spans="2:8" ht="58.5" customHeight="1" x14ac:dyDescent="0.25">
      <c r="B683" s="33" t="s">
        <v>700</v>
      </c>
      <c r="C683" s="3" t="s">
        <v>9</v>
      </c>
      <c r="D683" s="31">
        <f t="shared" si="69"/>
        <v>223.99999999999997</v>
      </c>
      <c r="E683" s="34"/>
      <c r="F683" s="2">
        <v>122.66666666666666</v>
      </c>
      <c r="G683" s="2">
        <v>50.666666666666664</v>
      </c>
      <c r="H683" s="4">
        <v>50.666666666666664</v>
      </c>
    </row>
    <row r="684" spans="2:8" ht="58.5" customHeight="1" x14ac:dyDescent="0.25">
      <c r="B684" s="33" t="s">
        <v>701</v>
      </c>
      <c r="C684" s="3" t="s">
        <v>9</v>
      </c>
      <c r="D684" s="31">
        <f t="shared" si="69"/>
        <v>55.999999999999993</v>
      </c>
      <c r="E684" s="34"/>
      <c r="F684" s="2">
        <v>30.666666666666664</v>
      </c>
      <c r="G684" s="2">
        <v>12.666666666666666</v>
      </c>
      <c r="H684" s="4">
        <v>12.666666666666666</v>
      </c>
    </row>
    <row r="685" spans="2:8" ht="58.5" customHeight="1" x14ac:dyDescent="0.25">
      <c r="B685" s="33" t="s">
        <v>702</v>
      </c>
      <c r="C685" s="3" t="s">
        <v>9</v>
      </c>
      <c r="D685" s="31">
        <f t="shared" si="69"/>
        <v>41.999999999999993</v>
      </c>
      <c r="E685" s="34"/>
      <c r="F685" s="2">
        <v>22.666666666666664</v>
      </c>
      <c r="G685" s="2">
        <v>9.6666666666666661</v>
      </c>
      <c r="H685" s="4">
        <v>9.6666666666666661</v>
      </c>
    </row>
    <row r="686" spans="2:8" ht="58.5" customHeight="1" x14ac:dyDescent="0.25">
      <c r="B686" s="33" t="s">
        <v>703</v>
      </c>
      <c r="C686" s="3" t="s">
        <v>9</v>
      </c>
      <c r="D686" s="31">
        <f t="shared" si="69"/>
        <v>14.000000000000002</v>
      </c>
      <c r="E686" s="34"/>
      <c r="F686" s="2">
        <v>7.3333333333333339</v>
      </c>
      <c r="G686" s="2">
        <v>3.3333333333333335</v>
      </c>
      <c r="H686" s="4">
        <v>3.3333333333333335</v>
      </c>
    </row>
    <row r="687" spans="2:8" ht="58.5" customHeight="1" x14ac:dyDescent="0.25">
      <c r="B687" s="35" t="s">
        <v>704</v>
      </c>
      <c r="C687" s="3" t="s">
        <v>9</v>
      </c>
      <c r="D687" s="31">
        <f t="shared" si="69"/>
        <v>14.000000000000002</v>
      </c>
      <c r="E687" s="34"/>
      <c r="F687" s="2">
        <v>7.3333333333333339</v>
      </c>
      <c r="G687" s="2">
        <v>3.3333333333333335</v>
      </c>
      <c r="H687" s="4">
        <v>3.3333333333333335</v>
      </c>
    </row>
    <row r="688" spans="2:8" ht="58.5" customHeight="1" x14ac:dyDescent="0.25">
      <c r="B688" s="35" t="s">
        <v>705</v>
      </c>
      <c r="C688" s="3" t="s">
        <v>9</v>
      </c>
      <c r="D688" s="31">
        <f t="shared" si="69"/>
        <v>56.000000000000007</v>
      </c>
      <c r="E688" s="34"/>
      <c r="F688" s="2">
        <v>29.333333333333336</v>
      </c>
      <c r="G688" s="2">
        <v>13.333333333333334</v>
      </c>
      <c r="H688" s="4">
        <v>13.333333333333334</v>
      </c>
    </row>
    <row r="689" spans="2:8" ht="58.5" customHeight="1" x14ac:dyDescent="0.25">
      <c r="B689" s="35" t="s">
        <v>706</v>
      </c>
      <c r="C689" s="3" t="s">
        <v>9</v>
      </c>
      <c r="D689" s="31">
        <f t="shared" si="69"/>
        <v>14.000000000000002</v>
      </c>
      <c r="E689" s="34"/>
      <c r="F689" s="2">
        <v>7.3333333333333339</v>
      </c>
      <c r="G689" s="2">
        <v>3.3333333333333335</v>
      </c>
      <c r="H689" s="4">
        <v>3.3333333333333335</v>
      </c>
    </row>
    <row r="690" spans="2:8" ht="58.5" customHeight="1" x14ac:dyDescent="0.25">
      <c r="B690" s="33" t="s">
        <v>707</v>
      </c>
      <c r="C690" s="3" t="s">
        <v>9</v>
      </c>
      <c r="D690" s="31">
        <f t="shared" si="69"/>
        <v>28.000000000000004</v>
      </c>
      <c r="E690" s="34"/>
      <c r="F690" s="2">
        <v>14.666666666666668</v>
      </c>
      <c r="G690" s="2">
        <v>6.666666666666667</v>
      </c>
      <c r="H690" s="4">
        <v>6.666666666666667</v>
      </c>
    </row>
    <row r="691" spans="2:8" ht="58.5" customHeight="1" x14ac:dyDescent="0.25">
      <c r="B691" s="33" t="s">
        <v>708</v>
      </c>
      <c r="C691" s="3" t="s">
        <v>9</v>
      </c>
      <c r="D691" s="31">
        <f t="shared" si="69"/>
        <v>14.000000000000002</v>
      </c>
      <c r="E691" s="34"/>
      <c r="F691" s="2">
        <v>7.3333333333333339</v>
      </c>
      <c r="G691" s="2">
        <v>3.3333333333333335</v>
      </c>
      <c r="H691" s="4">
        <v>3.3333333333333335</v>
      </c>
    </row>
    <row r="692" spans="2:8" ht="58.5" customHeight="1" x14ac:dyDescent="0.25">
      <c r="B692" s="35" t="s">
        <v>709</v>
      </c>
      <c r="C692" s="3" t="s">
        <v>9</v>
      </c>
      <c r="D692" s="31">
        <f t="shared" si="69"/>
        <v>28.000000000000004</v>
      </c>
      <c r="E692" s="34"/>
      <c r="F692" s="2">
        <v>14.666666666666668</v>
      </c>
      <c r="G692" s="2">
        <v>6.666666666666667</v>
      </c>
      <c r="H692" s="4">
        <v>6.666666666666667</v>
      </c>
    </row>
    <row r="693" spans="2:8" ht="58.5" customHeight="1" x14ac:dyDescent="0.25">
      <c r="B693" s="35" t="s">
        <v>710</v>
      </c>
      <c r="C693" s="3" t="s">
        <v>9</v>
      </c>
      <c r="D693" s="31">
        <f t="shared" si="69"/>
        <v>55.999999999999993</v>
      </c>
      <c r="E693" s="34"/>
      <c r="F693" s="2">
        <v>34.666666666666664</v>
      </c>
      <c r="G693" s="2">
        <v>10.666666666666666</v>
      </c>
      <c r="H693" s="4">
        <v>10.666666666666666</v>
      </c>
    </row>
    <row r="694" spans="2:8" ht="58.5" customHeight="1" x14ac:dyDescent="0.25">
      <c r="B694" s="35" t="s">
        <v>711</v>
      </c>
      <c r="C694" s="3" t="s">
        <v>9</v>
      </c>
      <c r="D694" s="31">
        <f t="shared" si="69"/>
        <v>112.00000000000001</v>
      </c>
      <c r="E694" s="34"/>
      <c r="F694" s="2">
        <v>58.666666666666671</v>
      </c>
      <c r="G694" s="2">
        <v>26.666666666666668</v>
      </c>
      <c r="H694" s="4">
        <v>26.666666666666668</v>
      </c>
    </row>
    <row r="695" spans="2:8" ht="58.5" customHeight="1" x14ac:dyDescent="0.25">
      <c r="B695" s="33" t="s">
        <v>712</v>
      </c>
      <c r="C695" s="3" t="s">
        <v>9</v>
      </c>
      <c r="D695" s="31">
        <f t="shared" si="69"/>
        <v>112.00000000000001</v>
      </c>
      <c r="E695" s="34"/>
      <c r="F695" s="2">
        <v>58.666666666666671</v>
      </c>
      <c r="G695" s="2">
        <v>26.666666666666668</v>
      </c>
      <c r="H695" s="4">
        <v>26.666666666666668</v>
      </c>
    </row>
    <row r="696" spans="2:8" ht="58.5" customHeight="1" x14ac:dyDescent="0.25">
      <c r="B696" s="35" t="s">
        <v>713</v>
      </c>
      <c r="C696" s="3" t="s">
        <v>9</v>
      </c>
      <c r="D696" s="31">
        <f t="shared" si="69"/>
        <v>70.000000000000014</v>
      </c>
      <c r="E696" s="34"/>
      <c r="F696" s="2">
        <v>36.666666666666671</v>
      </c>
      <c r="G696" s="2">
        <v>16.666666666666668</v>
      </c>
      <c r="H696" s="4">
        <v>16.666666666666668</v>
      </c>
    </row>
    <row r="697" spans="2:8" ht="58.5" customHeight="1" x14ac:dyDescent="0.25">
      <c r="B697" s="35" t="s">
        <v>714</v>
      </c>
      <c r="C697" s="3" t="s">
        <v>9</v>
      </c>
      <c r="D697" s="31">
        <f t="shared" si="69"/>
        <v>112.00000000000001</v>
      </c>
      <c r="E697" s="34"/>
      <c r="F697" s="2">
        <v>58.666666666666671</v>
      </c>
      <c r="G697" s="2">
        <v>26.666666666666668</v>
      </c>
      <c r="H697" s="4">
        <v>26.666666666666668</v>
      </c>
    </row>
    <row r="698" spans="2:8" ht="58.5" customHeight="1" x14ac:dyDescent="0.25">
      <c r="B698" s="35" t="s">
        <v>715</v>
      </c>
      <c r="C698" s="3" t="s">
        <v>9</v>
      </c>
      <c r="D698" s="31">
        <f t="shared" si="69"/>
        <v>70.000000000000014</v>
      </c>
      <c r="E698" s="34"/>
      <c r="F698" s="2">
        <v>36.666666666666671</v>
      </c>
      <c r="G698" s="2">
        <v>16.666666666666668</v>
      </c>
      <c r="H698" s="4">
        <v>16.666666666666668</v>
      </c>
    </row>
    <row r="699" spans="2:8" ht="58.5" customHeight="1" x14ac:dyDescent="0.25">
      <c r="B699" s="35" t="s">
        <v>716</v>
      </c>
      <c r="C699" s="3" t="s">
        <v>9</v>
      </c>
      <c r="D699" s="31">
        <f t="shared" si="69"/>
        <v>42</v>
      </c>
      <c r="E699" s="34"/>
      <c r="F699" s="2">
        <v>14</v>
      </c>
      <c r="G699" s="2">
        <v>14</v>
      </c>
      <c r="H699" s="4">
        <v>14</v>
      </c>
    </row>
    <row r="700" spans="2:8" ht="58.5" customHeight="1" x14ac:dyDescent="0.25">
      <c r="B700" s="33" t="s">
        <v>717</v>
      </c>
      <c r="C700" s="3" t="s">
        <v>9</v>
      </c>
      <c r="D700" s="31">
        <f t="shared" si="69"/>
        <v>27.999999999999996</v>
      </c>
      <c r="E700" s="34"/>
      <c r="F700" s="2">
        <v>15.333333333333332</v>
      </c>
      <c r="G700" s="2">
        <v>6.333333333333333</v>
      </c>
      <c r="H700" s="4">
        <v>6.333333333333333</v>
      </c>
    </row>
    <row r="701" spans="2:8" ht="58.5" customHeight="1" x14ac:dyDescent="0.25">
      <c r="B701" s="35" t="s">
        <v>718</v>
      </c>
      <c r="C701" s="3" t="s">
        <v>9</v>
      </c>
      <c r="D701" s="31">
        <f t="shared" si="69"/>
        <v>28.000000000000004</v>
      </c>
      <c r="E701" s="34"/>
      <c r="F701" s="2">
        <v>14.666666666666668</v>
      </c>
      <c r="G701" s="2">
        <v>6.666666666666667</v>
      </c>
      <c r="H701" s="4">
        <v>6.666666666666667</v>
      </c>
    </row>
    <row r="702" spans="2:8" ht="58.5" customHeight="1" x14ac:dyDescent="0.25">
      <c r="B702" s="35" t="s">
        <v>719</v>
      </c>
      <c r="C702" s="3" t="s">
        <v>9</v>
      </c>
      <c r="D702" s="31">
        <f t="shared" si="69"/>
        <v>224.00000000000003</v>
      </c>
      <c r="E702" s="34"/>
      <c r="F702" s="2">
        <v>117.33333333333334</v>
      </c>
      <c r="G702" s="2">
        <v>53.333333333333336</v>
      </c>
      <c r="H702" s="4">
        <v>53.333333333333336</v>
      </c>
    </row>
    <row r="703" spans="2:8" ht="58.5" customHeight="1" x14ac:dyDescent="0.25">
      <c r="B703" s="35" t="s">
        <v>720</v>
      </c>
      <c r="C703" s="3" t="s">
        <v>9</v>
      </c>
      <c r="D703" s="31">
        <f t="shared" si="69"/>
        <v>14.000000000000002</v>
      </c>
      <c r="E703" s="34"/>
      <c r="F703" s="2">
        <v>7.3333333333333339</v>
      </c>
      <c r="G703" s="2">
        <v>3.3333333333333335</v>
      </c>
      <c r="H703" s="4">
        <v>3.3333333333333335</v>
      </c>
    </row>
    <row r="704" spans="2:8" ht="58.5" customHeight="1" x14ac:dyDescent="0.25">
      <c r="B704" s="35" t="s">
        <v>721</v>
      </c>
      <c r="C704" s="3" t="s">
        <v>9</v>
      </c>
      <c r="D704" s="31">
        <f t="shared" si="69"/>
        <v>70.000000000000014</v>
      </c>
      <c r="E704" s="34"/>
      <c r="F704" s="2">
        <v>36.666666666666671</v>
      </c>
      <c r="G704" s="2">
        <v>16.666666666666668</v>
      </c>
      <c r="H704" s="4">
        <v>16.666666666666668</v>
      </c>
    </row>
    <row r="705" spans="2:8" ht="58.5" customHeight="1" x14ac:dyDescent="0.25">
      <c r="B705" s="35" t="s">
        <v>722</v>
      </c>
      <c r="C705" s="3" t="s">
        <v>9</v>
      </c>
      <c r="D705" s="31">
        <f t="shared" si="69"/>
        <v>28.000000000000004</v>
      </c>
      <c r="E705" s="34"/>
      <c r="F705" s="2">
        <v>14.666666666666668</v>
      </c>
      <c r="G705" s="2">
        <v>6.666666666666667</v>
      </c>
      <c r="H705" s="4">
        <v>6.666666666666667</v>
      </c>
    </row>
    <row r="706" spans="2:8" ht="58.5" customHeight="1" x14ac:dyDescent="0.25">
      <c r="B706" s="35" t="s">
        <v>723</v>
      </c>
      <c r="C706" s="3" t="s">
        <v>9</v>
      </c>
      <c r="D706" s="31">
        <f t="shared" si="69"/>
        <v>56.000000000000007</v>
      </c>
      <c r="E706" s="34"/>
      <c r="F706" s="2">
        <v>29.333333333333336</v>
      </c>
      <c r="G706" s="2">
        <v>13.333333333333334</v>
      </c>
      <c r="H706" s="4">
        <v>13.333333333333334</v>
      </c>
    </row>
    <row r="707" spans="2:8" ht="58.5" customHeight="1" x14ac:dyDescent="0.25">
      <c r="B707" s="35" t="s">
        <v>724</v>
      </c>
      <c r="C707" s="3" t="s">
        <v>9</v>
      </c>
      <c r="D707" s="31">
        <f t="shared" si="69"/>
        <v>14.000000000000002</v>
      </c>
      <c r="E707" s="34"/>
      <c r="F707" s="2">
        <v>7.3333333333333339</v>
      </c>
      <c r="G707" s="2">
        <v>3.3333333333333335</v>
      </c>
      <c r="H707" s="4">
        <v>3.3333333333333335</v>
      </c>
    </row>
    <row r="708" spans="2:8" ht="58.5" customHeight="1" x14ac:dyDescent="0.25">
      <c r="B708" s="35" t="s">
        <v>725</v>
      </c>
      <c r="C708" s="3" t="s">
        <v>9</v>
      </c>
      <c r="D708" s="31">
        <f t="shared" si="69"/>
        <v>56.000000000000007</v>
      </c>
      <c r="E708" s="34"/>
      <c r="F708" s="2">
        <v>29.333333333333336</v>
      </c>
      <c r="G708" s="2">
        <v>13.333333333333334</v>
      </c>
      <c r="H708" s="4">
        <v>13.333333333333334</v>
      </c>
    </row>
    <row r="709" spans="2:8" ht="58.5" customHeight="1" x14ac:dyDescent="0.25">
      <c r="B709" s="35" t="s">
        <v>726</v>
      </c>
      <c r="C709" s="3" t="s">
        <v>9</v>
      </c>
      <c r="D709" s="31">
        <f t="shared" si="69"/>
        <v>14.000000000000002</v>
      </c>
      <c r="E709" s="34"/>
      <c r="F709" s="2">
        <v>7.3333333333333339</v>
      </c>
      <c r="G709" s="2">
        <v>3.3333333333333335</v>
      </c>
      <c r="H709" s="4">
        <v>3.3333333333333335</v>
      </c>
    </row>
    <row r="710" spans="2:8" ht="58.5" customHeight="1" x14ac:dyDescent="0.25">
      <c r="B710" s="35" t="s">
        <v>727</v>
      </c>
      <c r="C710" s="3" t="s">
        <v>9</v>
      </c>
      <c r="D710" s="31">
        <f t="shared" si="69"/>
        <v>14.000000000000002</v>
      </c>
      <c r="E710" s="34"/>
      <c r="F710" s="2">
        <v>7.3333333333333339</v>
      </c>
      <c r="G710" s="2">
        <v>3.3333333333333335</v>
      </c>
      <c r="H710" s="4">
        <v>3.3333333333333335</v>
      </c>
    </row>
    <row r="711" spans="2:8" ht="58.5" customHeight="1" x14ac:dyDescent="0.25">
      <c r="B711" s="36" t="s">
        <v>728</v>
      </c>
      <c r="C711" s="3" t="s">
        <v>9</v>
      </c>
      <c r="D711" s="31">
        <f t="shared" si="69"/>
        <v>97.999999999999986</v>
      </c>
      <c r="E711" s="34"/>
      <c r="F711" s="2">
        <v>51.333333333333329</v>
      </c>
      <c r="G711" s="2">
        <v>23.333333333333332</v>
      </c>
      <c r="H711" s="4">
        <v>23.333333333333332</v>
      </c>
    </row>
    <row r="712" spans="2:8" ht="58.5" customHeight="1" x14ac:dyDescent="0.25">
      <c r="B712" s="35" t="s">
        <v>729</v>
      </c>
      <c r="C712" s="3" t="s">
        <v>9</v>
      </c>
      <c r="D712" s="31">
        <f t="shared" si="69"/>
        <v>237.99999999999997</v>
      </c>
      <c r="E712" s="34"/>
      <c r="F712" s="2">
        <v>124.66666666666666</v>
      </c>
      <c r="G712" s="2">
        <v>56.666666666666664</v>
      </c>
      <c r="H712" s="4">
        <v>56.666666666666664</v>
      </c>
    </row>
    <row r="713" spans="2:8" ht="58.5" customHeight="1" x14ac:dyDescent="0.25">
      <c r="B713" s="35" t="s">
        <v>730</v>
      </c>
      <c r="C713" s="3" t="s">
        <v>9</v>
      </c>
      <c r="D713" s="31">
        <f t="shared" si="69"/>
        <v>112.00000000000001</v>
      </c>
      <c r="E713" s="34"/>
      <c r="F713" s="2">
        <v>58.666666666666671</v>
      </c>
      <c r="G713" s="2">
        <v>26.666666666666668</v>
      </c>
      <c r="H713" s="4">
        <v>26.666666666666668</v>
      </c>
    </row>
    <row r="714" spans="2:8" ht="58.5" customHeight="1" x14ac:dyDescent="0.25">
      <c r="B714" s="35" t="s">
        <v>731</v>
      </c>
      <c r="C714" s="3" t="s">
        <v>9</v>
      </c>
      <c r="D714" s="31">
        <f t="shared" si="69"/>
        <v>28.000000000000004</v>
      </c>
      <c r="E714" s="34"/>
      <c r="F714" s="2">
        <v>14.666666666666668</v>
      </c>
      <c r="G714" s="2">
        <v>6.666666666666667</v>
      </c>
      <c r="H714" s="4">
        <v>6.666666666666667</v>
      </c>
    </row>
    <row r="715" spans="2:8" ht="58.5" customHeight="1" x14ac:dyDescent="0.25">
      <c r="B715" s="33" t="s">
        <v>732</v>
      </c>
      <c r="C715" s="3" t="s">
        <v>9</v>
      </c>
      <c r="D715" s="31">
        <f t="shared" si="69"/>
        <v>14.000000000000002</v>
      </c>
      <c r="E715" s="34"/>
      <c r="F715" s="2">
        <v>7.3333333333333339</v>
      </c>
      <c r="G715" s="2">
        <v>3.3333333333333335</v>
      </c>
      <c r="H715" s="4">
        <v>3.3333333333333335</v>
      </c>
    </row>
    <row r="716" spans="2:8" ht="58.5" customHeight="1" x14ac:dyDescent="0.25">
      <c r="B716" s="33" t="s">
        <v>733</v>
      </c>
      <c r="C716" s="3" t="s">
        <v>9</v>
      </c>
      <c r="D716" s="31">
        <f t="shared" si="69"/>
        <v>0</v>
      </c>
      <c r="E716" s="34"/>
      <c r="F716" s="2">
        <v>0</v>
      </c>
      <c r="G716" s="2">
        <v>0</v>
      </c>
      <c r="H716" s="4">
        <v>0</v>
      </c>
    </row>
    <row r="717" spans="2:8" ht="58.5" customHeight="1" x14ac:dyDescent="0.25">
      <c r="B717" s="33" t="s">
        <v>734</v>
      </c>
      <c r="C717" s="3" t="s">
        <v>9</v>
      </c>
      <c r="D717" s="31">
        <f t="shared" si="69"/>
        <v>28.000000000000004</v>
      </c>
      <c r="E717" s="34"/>
      <c r="F717" s="2">
        <v>14.666666666666668</v>
      </c>
      <c r="G717" s="2">
        <v>6.666666666666667</v>
      </c>
      <c r="H717" s="4">
        <v>6.666666666666667</v>
      </c>
    </row>
    <row r="718" spans="2:8" ht="58.5" customHeight="1" x14ac:dyDescent="0.25">
      <c r="B718" s="33" t="s">
        <v>735</v>
      </c>
      <c r="C718" s="3" t="s">
        <v>9</v>
      </c>
      <c r="D718" s="31">
        <f t="shared" si="69"/>
        <v>42</v>
      </c>
      <c r="E718" s="34"/>
      <c r="F718" s="2">
        <v>22</v>
      </c>
      <c r="G718" s="2">
        <v>10</v>
      </c>
      <c r="H718" s="4">
        <v>10</v>
      </c>
    </row>
    <row r="719" spans="2:8" ht="58.5" customHeight="1" x14ac:dyDescent="0.25">
      <c r="B719" s="33" t="s">
        <v>736</v>
      </c>
      <c r="C719" s="3" t="s">
        <v>9</v>
      </c>
      <c r="D719" s="31">
        <f t="shared" si="69"/>
        <v>14.000000000000002</v>
      </c>
      <c r="E719" s="34"/>
      <c r="F719" s="2">
        <v>7.3333333333333339</v>
      </c>
      <c r="G719" s="2">
        <v>3.3333333333333335</v>
      </c>
      <c r="H719" s="4">
        <v>3.3333333333333335</v>
      </c>
    </row>
    <row r="720" spans="2:8" ht="58.5" customHeight="1" x14ac:dyDescent="0.25">
      <c r="B720" s="33" t="s">
        <v>737</v>
      </c>
      <c r="C720" s="3" t="s">
        <v>9</v>
      </c>
      <c r="D720" s="31">
        <f t="shared" si="69"/>
        <v>28.000000000000004</v>
      </c>
      <c r="E720" s="34"/>
      <c r="F720" s="2">
        <v>14.666666666666668</v>
      </c>
      <c r="G720" s="2">
        <v>6.666666666666667</v>
      </c>
      <c r="H720" s="4">
        <v>6.666666666666667</v>
      </c>
    </row>
    <row r="721" spans="2:8" ht="58.5" customHeight="1" x14ac:dyDescent="0.25">
      <c r="B721" s="33" t="s">
        <v>738</v>
      </c>
      <c r="C721" s="3" t="s">
        <v>9</v>
      </c>
      <c r="D721" s="31">
        <f t="shared" si="69"/>
        <v>28.000000000000004</v>
      </c>
      <c r="E721" s="34"/>
      <c r="F721" s="2">
        <v>14.666666666666668</v>
      </c>
      <c r="G721" s="2">
        <v>6.666666666666667</v>
      </c>
      <c r="H721" s="4">
        <v>6.666666666666667</v>
      </c>
    </row>
    <row r="722" spans="2:8" ht="58.5" customHeight="1" x14ac:dyDescent="0.25">
      <c r="B722" s="33" t="s">
        <v>739</v>
      </c>
      <c r="C722" s="3" t="s">
        <v>9</v>
      </c>
      <c r="D722" s="31">
        <f t="shared" ref="D722:D785" si="70">SUM(E722:H722)</f>
        <v>28.000000000000004</v>
      </c>
      <c r="E722" s="34"/>
      <c r="F722" s="2">
        <v>14.666666666666668</v>
      </c>
      <c r="G722" s="2">
        <v>6.666666666666667</v>
      </c>
      <c r="H722" s="4">
        <v>6.666666666666667</v>
      </c>
    </row>
    <row r="723" spans="2:8" ht="58.5" customHeight="1" x14ac:dyDescent="0.25">
      <c r="B723" s="33" t="s">
        <v>740</v>
      </c>
      <c r="C723" s="3" t="s">
        <v>9</v>
      </c>
      <c r="D723" s="31">
        <f t="shared" si="70"/>
        <v>28</v>
      </c>
      <c r="E723" s="34"/>
      <c r="F723" s="2">
        <v>12</v>
      </c>
      <c r="G723" s="2">
        <v>8</v>
      </c>
      <c r="H723" s="4">
        <v>8</v>
      </c>
    </row>
    <row r="724" spans="2:8" ht="58.5" customHeight="1" x14ac:dyDescent="0.25">
      <c r="B724" s="33" t="s">
        <v>741</v>
      </c>
      <c r="C724" s="3" t="s">
        <v>9</v>
      </c>
      <c r="D724" s="31">
        <f t="shared" si="70"/>
        <v>14.000000000000002</v>
      </c>
      <c r="E724" s="34"/>
      <c r="F724" s="2">
        <v>7.3333333333333339</v>
      </c>
      <c r="G724" s="2">
        <v>3.3333333333333335</v>
      </c>
      <c r="H724" s="4">
        <v>3.3333333333333335</v>
      </c>
    </row>
    <row r="725" spans="2:8" ht="58.5" customHeight="1" x14ac:dyDescent="0.25">
      <c r="B725" s="33" t="s">
        <v>742</v>
      </c>
      <c r="C725" s="3" t="s">
        <v>9</v>
      </c>
      <c r="D725" s="31">
        <f t="shared" si="70"/>
        <v>14.000000000000002</v>
      </c>
      <c r="E725" s="34"/>
      <c r="F725" s="2">
        <v>7.3333333333333339</v>
      </c>
      <c r="G725" s="2">
        <v>3.3333333333333335</v>
      </c>
      <c r="H725" s="4">
        <v>3.3333333333333335</v>
      </c>
    </row>
    <row r="726" spans="2:8" ht="58.5" customHeight="1" x14ac:dyDescent="0.25">
      <c r="B726" s="33" t="s">
        <v>743</v>
      </c>
      <c r="C726" s="3" t="s">
        <v>9</v>
      </c>
      <c r="D726" s="31">
        <f t="shared" si="70"/>
        <v>14.000000000000002</v>
      </c>
      <c r="E726" s="34"/>
      <c r="F726" s="2">
        <v>7.3333333333333339</v>
      </c>
      <c r="G726" s="2">
        <v>3.3333333333333335</v>
      </c>
      <c r="H726" s="4">
        <v>3.3333333333333335</v>
      </c>
    </row>
    <row r="727" spans="2:8" ht="58.5" customHeight="1" x14ac:dyDescent="0.25">
      <c r="B727" s="33" t="s">
        <v>744</v>
      </c>
      <c r="C727" s="3" t="s">
        <v>9</v>
      </c>
      <c r="D727" s="31">
        <f t="shared" si="70"/>
        <v>28.000000000000004</v>
      </c>
      <c r="E727" s="34"/>
      <c r="F727" s="2">
        <v>14.666666666666668</v>
      </c>
      <c r="G727" s="2">
        <v>6.666666666666667</v>
      </c>
      <c r="H727" s="4">
        <v>6.666666666666667</v>
      </c>
    </row>
    <row r="728" spans="2:8" ht="58.5" customHeight="1" x14ac:dyDescent="0.25">
      <c r="B728" s="33" t="s">
        <v>745</v>
      </c>
      <c r="C728" s="3" t="s">
        <v>9</v>
      </c>
      <c r="D728" s="31">
        <f t="shared" si="70"/>
        <v>14.000000000000002</v>
      </c>
      <c r="E728" s="34"/>
      <c r="F728" s="2">
        <v>7.3333333333333339</v>
      </c>
      <c r="G728" s="2">
        <v>3.3333333333333335</v>
      </c>
      <c r="H728" s="4">
        <v>3.3333333333333335</v>
      </c>
    </row>
    <row r="729" spans="2:8" ht="58.5" customHeight="1" x14ac:dyDescent="0.25">
      <c r="B729" s="33" t="s">
        <v>746</v>
      </c>
      <c r="C729" s="3" t="s">
        <v>9</v>
      </c>
      <c r="D729" s="31">
        <f t="shared" si="70"/>
        <v>28.000000000000004</v>
      </c>
      <c r="E729" s="34"/>
      <c r="F729" s="2">
        <v>14.666666666666668</v>
      </c>
      <c r="G729" s="2">
        <v>6.666666666666667</v>
      </c>
      <c r="H729" s="4">
        <v>6.666666666666667</v>
      </c>
    </row>
    <row r="730" spans="2:8" ht="58.5" customHeight="1" x14ac:dyDescent="0.25">
      <c r="B730" s="33" t="s">
        <v>747</v>
      </c>
      <c r="C730" s="3" t="s">
        <v>9</v>
      </c>
      <c r="D730" s="31">
        <f t="shared" si="70"/>
        <v>28.000000000000004</v>
      </c>
      <c r="E730" s="34"/>
      <c r="F730" s="2">
        <v>14.666666666666668</v>
      </c>
      <c r="G730" s="2">
        <v>6.666666666666667</v>
      </c>
      <c r="H730" s="4">
        <v>6.666666666666667</v>
      </c>
    </row>
    <row r="731" spans="2:8" ht="58.5" customHeight="1" x14ac:dyDescent="0.25">
      <c r="B731" s="33" t="s">
        <v>748</v>
      </c>
      <c r="C731" s="3" t="s">
        <v>9</v>
      </c>
      <c r="D731" s="31">
        <f t="shared" si="70"/>
        <v>56.000000000000007</v>
      </c>
      <c r="E731" s="34"/>
      <c r="F731" s="2">
        <v>29.333333333333336</v>
      </c>
      <c r="G731" s="2">
        <v>13.333333333333334</v>
      </c>
      <c r="H731" s="4">
        <v>13.333333333333334</v>
      </c>
    </row>
    <row r="732" spans="2:8" ht="58.5" customHeight="1" x14ac:dyDescent="0.25">
      <c r="B732" s="33" t="s">
        <v>749</v>
      </c>
      <c r="C732" s="3" t="s">
        <v>9</v>
      </c>
      <c r="D732" s="31">
        <f t="shared" si="70"/>
        <v>28.000000000000004</v>
      </c>
      <c r="E732" s="34"/>
      <c r="F732" s="2">
        <v>14.666666666666668</v>
      </c>
      <c r="G732" s="2">
        <v>6.666666666666667</v>
      </c>
      <c r="H732" s="4">
        <v>6.666666666666667</v>
      </c>
    </row>
    <row r="733" spans="2:8" ht="58.5" customHeight="1" x14ac:dyDescent="0.25">
      <c r="B733" s="33" t="s">
        <v>750</v>
      </c>
      <c r="C733" s="3" t="s">
        <v>9</v>
      </c>
      <c r="D733" s="31">
        <f t="shared" si="70"/>
        <v>112.00000000000001</v>
      </c>
      <c r="E733" s="34"/>
      <c r="F733" s="2">
        <v>58.666666666666671</v>
      </c>
      <c r="G733" s="2">
        <v>26.666666666666668</v>
      </c>
      <c r="H733" s="4">
        <v>26.666666666666668</v>
      </c>
    </row>
    <row r="734" spans="2:8" ht="58.5" customHeight="1" x14ac:dyDescent="0.25">
      <c r="B734" s="33" t="s">
        <v>751</v>
      </c>
      <c r="C734" s="3" t="s">
        <v>9</v>
      </c>
      <c r="D734" s="31">
        <f t="shared" si="70"/>
        <v>42</v>
      </c>
      <c r="E734" s="34"/>
      <c r="F734" s="2">
        <v>22</v>
      </c>
      <c r="G734" s="2">
        <v>10</v>
      </c>
      <c r="H734" s="4">
        <v>10</v>
      </c>
    </row>
    <row r="735" spans="2:8" ht="58.5" customHeight="1" x14ac:dyDescent="0.25">
      <c r="B735" s="33" t="s">
        <v>752</v>
      </c>
      <c r="C735" s="3" t="s">
        <v>9</v>
      </c>
      <c r="D735" s="31">
        <f t="shared" si="70"/>
        <v>21.999999999999996</v>
      </c>
      <c r="E735" s="34"/>
      <c r="F735" s="2">
        <v>11.333333333333332</v>
      </c>
      <c r="G735" s="2">
        <v>5.333333333333333</v>
      </c>
      <c r="H735" s="4">
        <v>5.333333333333333</v>
      </c>
    </row>
    <row r="736" spans="2:8" ht="58.5" customHeight="1" x14ac:dyDescent="0.25">
      <c r="B736" s="33" t="s">
        <v>753</v>
      </c>
      <c r="C736" s="3" t="s">
        <v>9</v>
      </c>
      <c r="D736" s="31">
        <f t="shared" si="70"/>
        <v>28.000000000000004</v>
      </c>
      <c r="E736" s="34"/>
      <c r="F736" s="2">
        <v>14.666666666666668</v>
      </c>
      <c r="G736" s="2">
        <v>6.666666666666667</v>
      </c>
      <c r="H736" s="4">
        <v>6.666666666666667</v>
      </c>
    </row>
    <row r="737" spans="2:8" ht="58.5" customHeight="1" x14ac:dyDescent="0.25">
      <c r="B737" s="33" t="s">
        <v>754</v>
      </c>
      <c r="C737" s="3" t="s">
        <v>9</v>
      </c>
      <c r="D737" s="31">
        <f t="shared" si="70"/>
        <v>195.99999999999997</v>
      </c>
      <c r="E737" s="34"/>
      <c r="F737" s="2">
        <v>102.66666666666666</v>
      </c>
      <c r="G737" s="2">
        <v>46.666666666666664</v>
      </c>
      <c r="H737" s="4">
        <v>46.666666666666664</v>
      </c>
    </row>
    <row r="738" spans="2:8" ht="58.5" customHeight="1" x14ac:dyDescent="0.25">
      <c r="B738" s="33" t="s">
        <v>755</v>
      </c>
      <c r="C738" s="3" t="s">
        <v>9</v>
      </c>
      <c r="D738" s="31">
        <f t="shared" si="70"/>
        <v>97.999999999999986</v>
      </c>
      <c r="E738" s="34"/>
      <c r="F738" s="2">
        <v>51.333333333333329</v>
      </c>
      <c r="G738" s="2">
        <v>23.333333333333332</v>
      </c>
      <c r="H738" s="4">
        <v>23.333333333333332</v>
      </c>
    </row>
    <row r="739" spans="2:8" ht="58.5" customHeight="1" x14ac:dyDescent="0.25">
      <c r="B739" s="33" t="s">
        <v>756</v>
      </c>
      <c r="C739" s="3" t="s">
        <v>9</v>
      </c>
      <c r="D739" s="31">
        <f t="shared" si="70"/>
        <v>168</v>
      </c>
      <c r="E739" s="34"/>
      <c r="F739" s="2">
        <v>88</v>
      </c>
      <c r="G739" s="2">
        <v>40</v>
      </c>
      <c r="H739" s="4">
        <v>40</v>
      </c>
    </row>
    <row r="740" spans="2:8" ht="58.5" customHeight="1" x14ac:dyDescent="0.25">
      <c r="B740" s="33" t="s">
        <v>757</v>
      </c>
      <c r="C740" s="3" t="s">
        <v>9</v>
      </c>
      <c r="D740" s="31">
        <f t="shared" si="70"/>
        <v>56.000000000000007</v>
      </c>
      <c r="E740" s="34"/>
      <c r="F740" s="2">
        <v>29.333333333333336</v>
      </c>
      <c r="G740" s="2">
        <v>13.333333333333334</v>
      </c>
      <c r="H740" s="4">
        <v>13.333333333333334</v>
      </c>
    </row>
    <row r="741" spans="2:8" ht="58.5" customHeight="1" x14ac:dyDescent="0.25">
      <c r="B741" s="33" t="s">
        <v>758</v>
      </c>
      <c r="C741" s="3" t="s">
        <v>9</v>
      </c>
      <c r="D741" s="31">
        <f t="shared" si="70"/>
        <v>70.000000000000014</v>
      </c>
      <c r="E741" s="34"/>
      <c r="F741" s="2">
        <v>36.666666666666671</v>
      </c>
      <c r="G741" s="2">
        <v>16.666666666666668</v>
      </c>
      <c r="H741" s="4">
        <v>16.666666666666668</v>
      </c>
    </row>
    <row r="742" spans="2:8" ht="58.5" customHeight="1" x14ac:dyDescent="0.25">
      <c r="B742" s="33" t="s">
        <v>759</v>
      </c>
      <c r="C742" s="3" t="s">
        <v>9</v>
      </c>
      <c r="D742" s="31">
        <f t="shared" si="70"/>
        <v>70.000000000000014</v>
      </c>
      <c r="E742" s="34"/>
      <c r="F742" s="2">
        <v>36.666666666666671</v>
      </c>
      <c r="G742" s="2">
        <v>16.666666666666668</v>
      </c>
      <c r="H742" s="4">
        <v>16.666666666666668</v>
      </c>
    </row>
    <row r="743" spans="2:8" ht="58.5" customHeight="1" x14ac:dyDescent="0.25">
      <c r="B743" s="33" t="s">
        <v>760</v>
      </c>
      <c r="C743" s="3" t="s">
        <v>9</v>
      </c>
      <c r="D743" s="31">
        <f t="shared" si="70"/>
        <v>14.000000000000002</v>
      </c>
      <c r="E743" s="34"/>
      <c r="F743" s="2">
        <v>7.3333333333333339</v>
      </c>
      <c r="G743" s="2">
        <v>3.3333333333333335</v>
      </c>
      <c r="H743" s="4">
        <v>3.3333333333333335</v>
      </c>
    </row>
    <row r="744" spans="2:8" ht="58.5" customHeight="1" x14ac:dyDescent="0.25">
      <c r="B744" s="33" t="s">
        <v>761</v>
      </c>
      <c r="C744" s="3" t="s">
        <v>9</v>
      </c>
      <c r="D744" s="31">
        <f t="shared" si="70"/>
        <v>28.000000000000004</v>
      </c>
      <c r="E744" s="34"/>
      <c r="F744" s="2">
        <v>14.666666666666668</v>
      </c>
      <c r="G744" s="2">
        <v>6.666666666666667</v>
      </c>
      <c r="H744" s="4">
        <v>6.666666666666667</v>
      </c>
    </row>
    <row r="745" spans="2:8" ht="58.5" customHeight="1" x14ac:dyDescent="0.25">
      <c r="B745" s="33" t="s">
        <v>762</v>
      </c>
      <c r="C745" s="3" t="s">
        <v>9</v>
      </c>
      <c r="D745" s="31">
        <f t="shared" si="70"/>
        <v>28.000000000000004</v>
      </c>
      <c r="E745" s="34"/>
      <c r="F745" s="2">
        <v>14.666666666666668</v>
      </c>
      <c r="G745" s="2">
        <v>6.666666666666667</v>
      </c>
      <c r="H745" s="4">
        <v>6.666666666666667</v>
      </c>
    </row>
    <row r="746" spans="2:8" ht="58.5" customHeight="1" x14ac:dyDescent="0.25">
      <c r="B746" s="33" t="s">
        <v>763</v>
      </c>
      <c r="C746" s="3" t="s">
        <v>9</v>
      </c>
      <c r="D746" s="31">
        <f t="shared" si="70"/>
        <v>28.000000000000004</v>
      </c>
      <c r="E746" s="34"/>
      <c r="F746" s="2">
        <v>14.666666666666668</v>
      </c>
      <c r="G746" s="2">
        <v>6.666666666666667</v>
      </c>
      <c r="H746" s="4">
        <v>6.666666666666667</v>
      </c>
    </row>
    <row r="747" spans="2:8" ht="58.5" customHeight="1" x14ac:dyDescent="0.25">
      <c r="B747" s="33" t="s">
        <v>764</v>
      </c>
      <c r="C747" s="3" t="s">
        <v>9</v>
      </c>
      <c r="D747" s="31">
        <f t="shared" si="70"/>
        <v>112.00000000000001</v>
      </c>
      <c r="E747" s="34"/>
      <c r="F747" s="2">
        <v>58.666666666666671</v>
      </c>
      <c r="G747" s="2">
        <v>26.666666666666668</v>
      </c>
      <c r="H747" s="4">
        <v>26.666666666666668</v>
      </c>
    </row>
    <row r="748" spans="2:8" ht="58.5" customHeight="1" x14ac:dyDescent="0.25">
      <c r="B748" s="33" t="s">
        <v>765</v>
      </c>
      <c r="C748" s="3" t="s">
        <v>9</v>
      </c>
      <c r="D748" s="31">
        <f t="shared" si="70"/>
        <v>126</v>
      </c>
      <c r="E748" s="34"/>
      <c r="F748" s="2">
        <v>66</v>
      </c>
      <c r="G748" s="2">
        <v>30</v>
      </c>
      <c r="H748" s="4">
        <v>30</v>
      </c>
    </row>
    <row r="749" spans="2:8" ht="58.5" customHeight="1" x14ac:dyDescent="0.25">
      <c r="B749" s="33" t="s">
        <v>766</v>
      </c>
      <c r="C749" s="3" t="s">
        <v>9</v>
      </c>
      <c r="D749" s="31">
        <f t="shared" si="70"/>
        <v>112.00000000000001</v>
      </c>
      <c r="E749" s="34"/>
      <c r="F749" s="2">
        <v>58.666666666666671</v>
      </c>
      <c r="G749" s="2">
        <v>26.666666666666668</v>
      </c>
      <c r="H749" s="4">
        <v>26.666666666666668</v>
      </c>
    </row>
    <row r="750" spans="2:8" ht="58.5" customHeight="1" x14ac:dyDescent="0.25">
      <c r="B750" s="33" t="s">
        <v>767</v>
      </c>
      <c r="C750" s="3" t="s">
        <v>9</v>
      </c>
      <c r="D750" s="31">
        <f t="shared" si="70"/>
        <v>0.2</v>
      </c>
      <c r="E750" s="34"/>
      <c r="F750" s="2">
        <v>0.2</v>
      </c>
      <c r="G750" s="2">
        <v>0</v>
      </c>
      <c r="H750" s="4">
        <v>0</v>
      </c>
    </row>
    <row r="751" spans="2:8" ht="58.5" customHeight="1" x14ac:dyDescent="0.25">
      <c r="B751" s="33" t="s">
        <v>768</v>
      </c>
      <c r="C751" s="3" t="s">
        <v>9</v>
      </c>
      <c r="D751" s="31">
        <f t="shared" si="70"/>
        <v>0.28000000000000003</v>
      </c>
      <c r="E751" s="34"/>
      <c r="F751" s="2">
        <v>0.28000000000000003</v>
      </c>
      <c r="G751" s="2">
        <v>0</v>
      </c>
      <c r="H751" s="4">
        <v>0</v>
      </c>
    </row>
    <row r="752" spans="2:8" ht="58.5" customHeight="1" x14ac:dyDescent="0.25">
      <c r="B752" s="33" t="s">
        <v>769</v>
      </c>
      <c r="C752" s="3" t="s">
        <v>9</v>
      </c>
      <c r="D752" s="31">
        <f t="shared" si="70"/>
        <v>112.00000000000001</v>
      </c>
      <c r="E752" s="34"/>
      <c r="F752" s="2">
        <v>58.666666666666671</v>
      </c>
      <c r="G752" s="2">
        <v>26.666666666666668</v>
      </c>
      <c r="H752" s="4">
        <v>26.666666666666668</v>
      </c>
    </row>
    <row r="753" spans="2:8" ht="58.5" customHeight="1" x14ac:dyDescent="0.25">
      <c r="B753" s="33" t="s">
        <v>770</v>
      </c>
      <c r="C753" s="3" t="s">
        <v>9</v>
      </c>
      <c r="D753" s="31">
        <f t="shared" si="70"/>
        <v>28.000000000000004</v>
      </c>
      <c r="E753" s="34"/>
      <c r="F753" s="2">
        <v>14.666666666666668</v>
      </c>
      <c r="G753" s="2">
        <v>6.666666666666667</v>
      </c>
      <c r="H753" s="4">
        <v>6.666666666666667</v>
      </c>
    </row>
    <row r="754" spans="2:8" ht="58.5" customHeight="1" x14ac:dyDescent="0.25">
      <c r="B754" s="33" t="s">
        <v>771</v>
      </c>
      <c r="C754" s="3" t="s">
        <v>9</v>
      </c>
      <c r="D754" s="31">
        <f t="shared" si="70"/>
        <v>56.000000000000007</v>
      </c>
      <c r="E754" s="34"/>
      <c r="F754" s="2">
        <v>29.333333333333336</v>
      </c>
      <c r="G754" s="2">
        <v>13.333333333333334</v>
      </c>
      <c r="H754" s="4">
        <v>13.333333333333334</v>
      </c>
    </row>
    <row r="755" spans="2:8" ht="58.5" customHeight="1" x14ac:dyDescent="0.25">
      <c r="B755" s="37" t="s">
        <v>772</v>
      </c>
      <c r="C755" s="3" t="s">
        <v>9</v>
      </c>
      <c r="D755" s="31">
        <f t="shared" si="70"/>
        <v>4</v>
      </c>
      <c r="E755" s="34"/>
      <c r="F755" s="2">
        <v>1.3333333333333333</v>
      </c>
      <c r="G755" s="2">
        <v>1.3333333333333333</v>
      </c>
      <c r="H755" s="4">
        <v>1.3333333333333333</v>
      </c>
    </row>
    <row r="756" spans="2:8" ht="58.5" customHeight="1" x14ac:dyDescent="0.25">
      <c r="B756" s="38" t="s">
        <v>773</v>
      </c>
      <c r="C756" s="3" t="s">
        <v>9</v>
      </c>
      <c r="D756" s="31">
        <f t="shared" si="70"/>
        <v>27.999999999999996</v>
      </c>
      <c r="E756" s="34"/>
      <c r="F756" s="2">
        <v>15.333333333333332</v>
      </c>
      <c r="G756" s="2">
        <v>6.333333333333333</v>
      </c>
      <c r="H756" s="4">
        <v>6.333333333333333</v>
      </c>
    </row>
    <row r="757" spans="2:8" ht="58.5" customHeight="1" x14ac:dyDescent="0.25">
      <c r="B757" s="39" t="s">
        <v>774</v>
      </c>
      <c r="C757" s="3" t="s">
        <v>9</v>
      </c>
      <c r="D757" s="31">
        <f t="shared" si="70"/>
        <v>13.999999999999998</v>
      </c>
      <c r="E757" s="34"/>
      <c r="F757" s="2">
        <v>8.6666666666666661</v>
      </c>
      <c r="G757" s="2">
        <v>2.6666666666666665</v>
      </c>
      <c r="H757" s="4">
        <v>2.6666666666666665</v>
      </c>
    </row>
    <row r="758" spans="2:8" ht="58.5" customHeight="1" x14ac:dyDescent="0.25">
      <c r="B758" s="38" t="s">
        <v>775</v>
      </c>
      <c r="C758" s="3" t="s">
        <v>9</v>
      </c>
      <c r="D758" s="31">
        <f t="shared" si="70"/>
        <v>27.999999999999996</v>
      </c>
      <c r="E758" s="34"/>
      <c r="F758" s="2">
        <v>15.333333333333332</v>
      </c>
      <c r="G758" s="2">
        <v>6.333333333333333</v>
      </c>
      <c r="H758" s="4">
        <v>6.333333333333333</v>
      </c>
    </row>
    <row r="759" spans="2:8" ht="58.5" customHeight="1" x14ac:dyDescent="0.25">
      <c r="B759" s="38" t="s">
        <v>776</v>
      </c>
      <c r="C759" s="3" t="s">
        <v>9</v>
      </c>
      <c r="D759" s="31">
        <f t="shared" si="70"/>
        <v>28.000000000000004</v>
      </c>
      <c r="E759" s="34"/>
      <c r="F759" s="2">
        <v>14.666666666666668</v>
      </c>
      <c r="G759" s="2">
        <v>6.666666666666667</v>
      </c>
      <c r="H759" s="4">
        <v>6.666666666666667</v>
      </c>
    </row>
    <row r="760" spans="2:8" ht="58.5" customHeight="1" x14ac:dyDescent="0.25">
      <c r="B760" s="38" t="s">
        <v>777</v>
      </c>
      <c r="C760" s="3" t="s">
        <v>9</v>
      </c>
      <c r="D760" s="31">
        <f t="shared" si="70"/>
        <v>28.000000000000004</v>
      </c>
      <c r="E760" s="34"/>
      <c r="F760" s="2">
        <v>14.666666666666668</v>
      </c>
      <c r="G760" s="2">
        <v>6.666666666666667</v>
      </c>
      <c r="H760" s="4">
        <v>6.666666666666667</v>
      </c>
    </row>
    <row r="761" spans="2:8" ht="58.5" customHeight="1" x14ac:dyDescent="0.25">
      <c r="B761" s="38" t="s">
        <v>778</v>
      </c>
      <c r="C761" s="3" t="s">
        <v>9</v>
      </c>
      <c r="D761" s="31">
        <f t="shared" si="70"/>
        <v>28.000000000000004</v>
      </c>
      <c r="E761" s="34"/>
      <c r="F761" s="2">
        <v>14.666666666666668</v>
      </c>
      <c r="G761" s="2">
        <v>6.666666666666667</v>
      </c>
      <c r="H761" s="4">
        <v>6.666666666666667</v>
      </c>
    </row>
    <row r="762" spans="2:8" ht="58.5" customHeight="1" x14ac:dyDescent="0.25">
      <c r="B762" s="38" t="s">
        <v>779</v>
      </c>
      <c r="C762" s="3" t="s">
        <v>9</v>
      </c>
      <c r="D762" s="31">
        <f t="shared" si="70"/>
        <v>27.999999999999996</v>
      </c>
      <c r="E762" s="34"/>
      <c r="F762" s="2">
        <v>15.333333333333332</v>
      </c>
      <c r="G762" s="2">
        <v>6.333333333333333</v>
      </c>
      <c r="H762" s="4">
        <v>6.333333333333333</v>
      </c>
    </row>
    <row r="763" spans="2:8" ht="58.5" customHeight="1" x14ac:dyDescent="0.25">
      <c r="B763" s="38" t="s">
        <v>780</v>
      </c>
      <c r="C763" s="3" t="s">
        <v>9</v>
      </c>
      <c r="D763" s="31">
        <f t="shared" si="70"/>
        <v>112</v>
      </c>
      <c r="E763" s="34"/>
      <c r="F763" s="2">
        <v>60</v>
      </c>
      <c r="G763" s="2">
        <v>26</v>
      </c>
      <c r="H763" s="4">
        <v>26</v>
      </c>
    </row>
    <row r="764" spans="2:8" ht="58.5" customHeight="1" x14ac:dyDescent="0.25">
      <c r="B764" s="38" t="s">
        <v>781</v>
      </c>
      <c r="C764" s="3" t="s">
        <v>9</v>
      </c>
      <c r="D764" s="31">
        <f t="shared" si="70"/>
        <v>14.000000000000002</v>
      </c>
      <c r="E764" s="34"/>
      <c r="F764" s="2">
        <v>7.3333333333333339</v>
      </c>
      <c r="G764" s="2">
        <v>3.3333333333333335</v>
      </c>
      <c r="H764" s="4">
        <v>3.3333333333333335</v>
      </c>
    </row>
    <row r="765" spans="2:8" ht="58.5" customHeight="1" x14ac:dyDescent="0.25">
      <c r="B765" s="38" t="s">
        <v>782</v>
      </c>
      <c r="C765" s="3" t="s">
        <v>9</v>
      </c>
      <c r="D765" s="31">
        <f t="shared" si="70"/>
        <v>14.000000000000002</v>
      </c>
      <c r="E765" s="34"/>
      <c r="F765" s="2">
        <v>7.3333333333333339</v>
      </c>
      <c r="G765" s="2">
        <v>3.3333333333333335</v>
      </c>
      <c r="H765" s="4">
        <v>3.3333333333333335</v>
      </c>
    </row>
    <row r="766" spans="2:8" ht="58.5" customHeight="1" x14ac:dyDescent="0.25">
      <c r="B766" s="38" t="s">
        <v>783</v>
      </c>
      <c r="C766" s="3" t="s">
        <v>9</v>
      </c>
      <c r="D766" s="31">
        <f t="shared" si="70"/>
        <v>112.00000000000001</v>
      </c>
      <c r="E766" s="34"/>
      <c r="F766" s="2">
        <v>58.666666666666671</v>
      </c>
      <c r="G766" s="2">
        <v>26.666666666666668</v>
      </c>
      <c r="H766" s="4">
        <v>26.666666666666668</v>
      </c>
    </row>
    <row r="767" spans="2:8" ht="58.5" customHeight="1" x14ac:dyDescent="0.25">
      <c r="B767" s="38" t="s">
        <v>784</v>
      </c>
      <c r="C767" s="3" t="s">
        <v>9</v>
      </c>
      <c r="D767" s="31">
        <f t="shared" si="70"/>
        <v>27.999999999999996</v>
      </c>
      <c r="E767" s="34"/>
      <c r="F767" s="2">
        <v>15.333333333333332</v>
      </c>
      <c r="G767" s="2">
        <v>6.333333333333333</v>
      </c>
      <c r="H767" s="4">
        <v>6.333333333333333</v>
      </c>
    </row>
    <row r="768" spans="2:8" ht="58.5" customHeight="1" x14ac:dyDescent="0.25">
      <c r="B768" s="38" t="s">
        <v>785</v>
      </c>
      <c r="C768" s="3" t="s">
        <v>9</v>
      </c>
      <c r="D768" s="31">
        <f t="shared" si="70"/>
        <v>14.000000000000002</v>
      </c>
      <c r="E768" s="34"/>
      <c r="F768" s="2">
        <v>7.3333333333333339</v>
      </c>
      <c r="G768" s="2">
        <v>3.3333333333333335</v>
      </c>
      <c r="H768" s="4">
        <v>3.3333333333333335</v>
      </c>
    </row>
    <row r="769" spans="2:8" ht="58.5" customHeight="1" x14ac:dyDescent="0.25">
      <c r="B769" s="38" t="s">
        <v>786</v>
      </c>
      <c r="C769" s="3" t="s">
        <v>9</v>
      </c>
      <c r="D769" s="31">
        <f t="shared" si="70"/>
        <v>27.999999999999996</v>
      </c>
      <c r="E769" s="34"/>
      <c r="F769" s="2">
        <v>15.333333333333332</v>
      </c>
      <c r="G769" s="2">
        <v>6.333333333333333</v>
      </c>
      <c r="H769" s="4">
        <v>6.333333333333333</v>
      </c>
    </row>
    <row r="770" spans="2:8" ht="58.5" customHeight="1" x14ac:dyDescent="0.25">
      <c r="B770" s="38" t="s">
        <v>787</v>
      </c>
      <c r="C770" s="3" t="s">
        <v>9</v>
      </c>
      <c r="D770" s="31">
        <f t="shared" si="70"/>
        <v>27.999999999999996</v>
      </c>
      <c r="E770" s="34"/>
      <c r="F770" s="2">
        <v>15.333333333333332</v>
      </c>
      <c r="G770" s="2">
        <v>6.333333333333333</v>
      </c>
      <c r="H770" s="4">
        <v>6.333333333333333</v>
      </c>
    </row>
    <row r="771" spans="2:8" ht="58.5" customHeight="1" x14ac:dyDescent="0.25">
      <c r="B771" s="38" t="s">
        <v>788</v>
      </c>
      <c r="C771" s="3" t="s">
        <v>9</v>
      </c>
      <c r="D771" s="31">
        <f t="shared" si="70"/>
        <v>28.000000000000004</v>
      </c>
      <c r="E771" s="34"/>
      <c r="F771" s="2">
        <v>18.666666666666668</v>
      </c>
      <c r="G771" s="2">
        <v>4.666666666666667</v>
      </c>
      <c r="H771" s="4">
        <v>4.666666666666667</v>
      </c>
    </row>
    <row r="772" spans="2:8" ht="58.5" customHeight="1" x14ac:dyDescent="0.25">
      <c r="B772" s="38" t="s">
        <v>789</v>
      </c>
      <c r="C772" s="3" t="s">
        <v>9</v>
      </c>
      <c r="D772" s="31">
        <f t="shared" si="70"/>
        <v>112.00000000000001</v>
      </c>
      <c r="E772" s="34"/>
      <c r="F772" s="2">
        <v>74.666666666666671</v>
      </c>
      <c r="G772" s="2">
        <v>18.666666666666668</v>
      </c>
      <c r="H772" s="4">
        <v>18.666666666666668</v>
      </c>
    </row>
    <row r="773" spans="2:8" ht="58.5" customHeight="1" x14ac:dyDescent="0.25">
      <c r="B773" s="38" t="s">
        <v>790</v>
      </c>
      <c r="C773" s="3" t="s">
        <v>9</v>
      </c>
      <c r="D773" s="31">
        <f t="shared" si="70"/>
        <v>27.999999999999996</v>
      </c>
      <c r="E773" s="34"/>
      <c r="F773" s="2">
        <v>17.333333333333332</v>
      </c>
      <c r="G773" s="2">
        <v>5.333333333333333</v>
      </c>
      <c r="H773" s="4">
        <v>5.333333333333333</v>
      </c>
    </row>
    <row r="774" spans="2:8" ht="58.5" customHeight="1" x14ac:dyDescent="0.25">
      <c r="B774" s="38" t="s">
        <v>791</v>
      </c>
      <c r="C774" s="3" t="s">
        <v>9</v>
      </c>
      <c r="D774" s="31">
        <f t="shared" si="70"/>
        <v>14.000000000000002</v>
      </c>
      <c r="E774" s="34"/>
      <c r="F774" s="2">
        <v>7.3333333333333339</v>
      </c>
      <c r="G774" s="2">
        <v>3.3333333333333335</v>
      </c>
      <c r="H774" s="4">
        <v>3.3333333333333335</v>
      </c>
    </row>
    <row r="775" spans="2:8" ht="58.5" customHeight="1" x14ac:dyDescent="0.25">
      <c r="B775" s="38" t="s">
        <v>792</v>
      </c>
      <c r="C775" s="3" t="s">
        <v>9</v>
      </c>
      <c r="D775" s="31">
        <f t="shared" si="70"/>
        <v>14.000000000000002</v>
      </c>
      <c r="E775" s="34"/>
      <c r="F775" s="2">
        <v>7.3333333333333339</v>
      </c>
      <c r="G775" s="2">
        <v>3.3333333333333335</v>
      </c>
      <c r="H775" s="4">
        <v>3.3333333333333335</v>
      </c>
    </row>
    <row r="776" spans="2:8" ht="58.5" customHeight="1" x14ac:dyDescent="0.25">
      <c r="B776" s="39" t="s">
        <v>793</v>
      </c>
      <c r="C776" s="3" t="s">
        <v>9</v>
      </c>
      <c r="D776" s="31">
        <f t="shared" si="70"/>
        <v>27.999999999999996</v>
      </c>
      <c r="E776" s="34"/>
      <c r="F776" s="2">
        <v>15.333333333333332</v>
      </c>
      <c r="G776" s="2">
        <v>6.333333333333333</v>
      </c>
      <c r="H776" s="4">
        <v>6.333333333333333</v>
      </c>
    </row>
    <row r="777" spans="2:8" ht="58.5" customHeight="1" x14ac:dyDescent="0.25">
      <c r="B777" s="39" t="s">
        <v>794</v>
      </c>
      <c r="C777" s="3" t="s">
        <v>9</v>
      </c>
      <c r="D777" s="31">
        <f t="shared" si="70"/>
        <v>28.000000000000004</v>
      </c>
      <c r="E777" s="34"/>
      <c r="F777" s="2">
        <v>14.666666666666668</v>
      </c>
      <c r="G777" s="2">
        <v>6.666666666666667</v>
      </c>
      <c r="H777" s="4">
        <v>6.666666666666667</v>
      </c>
    </row>
    <row r="778" spans="2:8" ht="58.5" customHeight="1" x14ac:dyDescent="0.25">
      <c r="B778" s="39" t="s">
        <v>795</v>
      </c>
      <c r="C778" s="3" t="s">
        <v>9</v>
      </c>
      <c r="D778" s="31">
        <f t="shared" si="70"/>
        <v>28.000000000000004</v>
      </c>
      <c r="E778" s="34"/>
      <c r="F778" s="2">
        <v>14.666666666666668</v>
      </c>
      <c r="G778" s="2">
        <v>6.666666666666667</v>
      </c>
      <c r="H778" s="4">
        <v>6.666666666666667</v>
      </c>
    </row>
    <row r="779" spans="2:8" ht="58.5" customHeight="1" x14ac:dyDescent="0.25">
      <c r="B779" s="39" t="s">
        <v>796</v>
      </c>
      <c r="C779" s="3" t="s">
        <v>9</v>
      </c>
      <c r="D779" s="31">
        <f t="shared" si="70"/>
        <v>28.000000000000004</v>
      </c>
      <c r="E779" s="34"/>
      <c r="F779" s="2">
        <v>14.666666666666668</v>
      </c>
      <c r="G779" s="2">
        <v>6.666666666666667</v>
      </c>
      <c r="H779" s="4">
        <v>6.666666666666667</v>
      </c>
    </row>
    <row r="780" spans="2:8" ht="58.5" customHeight="1" x14ac:dyDescent="0.25">
      <c r="B780" s="39" t="s">
        <v>797</v>
      </c>
      <c r="C780" s="3" t="s">
        <v>9</v>
      </c>
      <c r="D780" s="31">
        <f t="shared" si="70"/>
        <v>28.000000000000004</v>
      </c>
      <c r="E780" s="34"/>
      <c r="F780" s="2">
        <v>14.666666666666668</v>
      </c>
      <c r="G780" s="2">
        <v>6.666666666666667</v>
      </c>
      <c r="H780" s="4">
        <v>6.666666666666667</v>
      </c>
    </row>
    <row r="781" spans="2:8" ht="58.5" customHeight="1" x14ac:dyDescent="0.25">
      <c r="B781" s="39" t="s">
        <v>798</v>
      </c>
      <c r="C781" s="3" t="s">
        <v>9</v>
      </c>
      <c r="D781" s="31">
        <f t="shared" si="70"/>
        <v>27.999999999999996</v>
      </c>
      <c r="E781" s="34"/>
      <c r="F781" s="2">
        <v>15.333333333333332</v>
      </c>
      <c r="G781" s="2">
        <v>6.333333333333333</v>
      </c>
      <c r="H781" s="4">
        <v>6.333333333333333</v>
      </c>
    </row>
    <row r="782" spans="2:8" ht="58.5" customHeight="1" x14ac:dyDescent="0.25">
      <c r="B782" s="39" t="s">
        <v>799</v>
      </c>
      <c r="C782" s="3" t="s">
        <v>9</v>
      </c>
      <c r="D782" s="31">
        <f t="shared" si="70"/>
        <v>28.000000000000004</v>
      </c>
      <c r="E782" s="34"/>
      <c r="F782" s="2">
        <v>14.666666666666668</v>
      </c>
      <c r="G782" s="2">
        <v>6.666666666666667</v>
      </c>
      <c r="H782" s="4">
        <v>6.666666666666667</v>
      </c>
    </row>
    <row r="783" spans="2:8" ht="58.5" customHeight="1" x14ac:dyDescent="0.25">
      <c r="B783" s="39" t="s">
        <v>800</v>
      </c>
      <c r="C783" s="3" t="s">
        <v>9</v>
      </c>
      <c r="D783" s="31">
        <f t="shared" si="70"/>
        <v>28.000000000000004</v>
      </c>
      <c r="E783" s="34"/>
      <c r="F783" s="2">
        <v>14.666666666666668</v>
      </c>
      <c r="G783" s="2">
        <v>6.666666666666667</v>
      </c>
      <c r="H783" s="4">
        <v>6.666666666666667</v>
      </c>
    </row>
    <row r="784" spans="2:8" ht="58.5" customHeight="1" x14ac:dyDescent="0.25">
      <c r="B784" s="39" t="s">
        <v>801</v>
      </c>
      <c r="C784" s="3" t="s">
        <v>9</v>
      </c>
      <c r="D784" s="31">
        <f t="shared" si="70"/>
        <v>28.000000000000004</v>
      </c>
      <c r="E784" s="34"/>
      <c r="F784" s="2">
        <v>14.666666666666668</v>
      </c>
      <c r="G784" s="2">
        <v>6.666666666666667</v>
      </c>
      <c r="H784" s="4">
        <v>6.666666666666667</v>
      </c>
    </row>
    <row r="785" spans="2:8" ht="58.5" customHeight="1" x14ac:dyDescent="0.25">
      <c r="B785" s="39" t="s">
        <v>802</v>
      </c>
      <c r="C785" s="3" t="s">
        <v>9</v>
      </c>
      <c r="D785" s="31">
        <f t="shared" si="70"/>
        <v>27.999999999999996</v>
      </c>
      <c r="E785" s="34"/>
      <c r="F785" s="2">
        <v>15.333333333333332</v>
      </c>
      <c r="G785" s="2">
        <v>6.333333333333333</v>
      </c>
      <c r="H785" s="4">
        <v>6.333333333333333</v>
      </c>
    </row>
    <row r="786" spans="2:8" ht="58.5" customHeight="1" x14ac:dyDescent="0.25">
      <c r="B786" s="39" t="s">
        <v>803</v>
      </c>
      <c r="C786" s="3" t="s">
        <v>9</v>
      </c>
      <c r="D786" s="31">
        <f t="shared" ref="D786:D849" si="71">SUM(E786:H786)</f>
        <v>27.999999999999996</v>
      </c>
      <c r="E786" s="34"/>
      <c r="F786" s="2">
        <v>15.333333333333332</v>
      </c>
      <c r="G786" s="2">
        <v>6.333333333333333</v>
      </c>
      <c r="H786" s="4">
        <v>6.333333333333333</v>
      </c>
    </row>
    <row r="787" spans="2:8" ht="58.5" customHeight="1" x14ac:dyDescent="0.25">
      <c r="B787" s="38" t="s">
        <v>804</v>
      </c>
      <c r="C787" s="3" t="s">
        <v>9</v>
      </c>
      <c r="D787" s="31">
        <f t="shared" si="71"/>
        <v>55.999999999999993</v>
      </c>
      <c r="E787" s="34"/>
      <c r="F787" s="2">
        <v>30.666666666666664</v>
      </c>
      <c r="G787" s="2">
        <v>12.666666666666666</v>
      </c>
      <c r="H787" s="4">
        <v>12.666666666666666</v>
      </c>
    </row>
    <row r="788" spans="2:8" ht="58.5" customHeight="1" x14ac:dyDescent="0.25">
      <c r="B788" s="38" t="s">
        <v>805</v>
      </c>
      <c r="C788" s="3" t="s">
        <v>9</v>
      </c>
      <c r="D788" s="31">
        <f t="shared" si="71"/>
        <v>14</v>
      </c>
      <c r="E788" s="34"/>
      <c r="F788" s="2">
        <v>8</v>
      </c>
      <c r="G788" s="2">
        <v>3</v>
      </c>
      <c r="H788" s="4">
        <v>3</v>
      </c>
    </row>
    <row r="789" spans="2:8" ht="58.5" customHeight="1" x14ac:dyDescent="0.25">
      <c r="B789" s="38" t="s">
        <v>806</v>
      </c>
      <c r="C789" s="3" t="s">
        <v>9</v>
      </c>
      <c r="D789" s="31">
        <f t="shared" si="71"/>
        <v>55.999999999999993</v>
      </c>
      <c r="E789" s="34"/>
      <c r="F789" s="2">
        <v>30.666666666666664</v>
      </c>
      <c r="G789" s="2">
        <v>12.666666666666666</v>
      </c>
      <c r="H789" s="4">
        <v>12.666666666666666</v>
      </c>
    </row>
    <row r="790" spans="2:8" ht="58.5" customHeight="1" x14ac:dyDescent="0.25">
      <c r="B790" s="38" t="s">
        <v>807</v>
      </c>
      <c r="C790" s="3" t="s">
        <v>9</v>
      </c>
      <c r="D790" s="31">
        <f t="shared" si="71"/>
        <v>168</v>
      </c>
      <c r="E790" s="34"/>
      <c r="F790" s="2">
        <v>112</v>
      </c>
      <c r="G790" s="2">
        <v>28</v>
      </c>
      <c r="H790" s="4">
        <v>28</v>
      </c>
    </row>
    <row r="791" spans="2:8" ht="58.5" customHeight="1" x14ac:dyDescent="0.25">
      <c r="B791" s="38" t="s">
        <v>808</v>
      </c>
      <c r="C791" s="3" t="s">
        <v>9</v>
      </c>
      <c r="D791" s="31">
        <f t="shared" si="71"/>
        <v>56.000000000000007</v>
      </c>
      <c r="E791" s="34"/>
      <c r="F791" s="2">
        <v>37.333333333333336</v>
      </c>
      <c r="G791" s="2">
        <v>9.3333333333333339</v>
      </c>
      <c r="H791" s="4">
        <v>9.3333333333333339</v>
      </c>
    </row>
    <row r="792" spans="2:8" ht="58.5" customHeight="1" x14ac:dyDescent="0.25">
      <c r="B792" s="38" t="s">
        <v>809</v>
      </c>
      <c r="C792" s="3" t="s">
        <v>9</v>
      </c>
      <c r="D792" s="31">
        <f t="shared" si="71"/>
        <v>447.99999999999994</v>
      </c>
      <c r="E792" s="34"/>
      <c r="F792" s="2">
        <v>225.33333333333331</v>
      </c>
      <c r="G792" s="2">
        <v>111.33333333333333</v>
      </c>
      <c r="H792" s="4">
        <v>111.33333333333333</v>
      </c>
    </row>
    <row r="793" spans="2:8" ht="58.5" customHeight="1" x14ac:dyDescent="0.25">
      <c r="B793" s="38" t="s">
        <v>810</v>
      </c>
      <c r="C793" s="3" t="s">
        <v>9</v>
      </c>
      <c r="D793" s="31">
        <f t="shared" si="71"/>
        <v>447.99999999999994</v>
      </c>
      <c r="E793" s="34"/>
      <c r="F793" s="2">
        <v>225.33333333333331</v>
      </c>
      <c r="G793" s="2">
        <v>111.33333333333333</v>
      </c>
      <c r="H793" s="4">
        <v>111.33333333333333</v>
      </c>
    </row>
    <row r="794" spans="2:8" ht="58.5" customHeight="1" x14ac:dyDescent="0.25">
      <c r="B794" s="38" t="s">
        <v>811</v>
      </c>
      <c r="C794" s="3" t="s">
        <v>9</v>
      </c>
      <c r="D794" s="31">
        <f t="shared" si="71"/>
        <v>223.99999999999997</v>
      </c>
      <c r="E794" s="34"/>
      <c r="F794" s="2">
        <v>122.66666666666666</v>
      </c>
      <c r="G794" s="2">
        <v>50.666666666666664</v>
      </c>
      <c r="H794" s="4">
        <v>50.666666666666664</v>
      </c>
    </row>
    <row r="795" spans="2:8" ht="58.5" customHeight="1" x14ac:dyDescent="0.25">
      <c r="B795" s="38" t="s">
        <v>812</v>
      </c>
      <c r="C795" s="3" t="s">
        <v>9</v>
      </c>
      <c r="D795" s="31">
        <f t="shared" si="71"/>
        <v>223.99999999999997</v>
      </c>
      <c r="E795" s="34"/>
      <c r="F795" s="2">
        <v>122.66666666666666</v>
      </c>
      <c r="G795" s="2">
        <v>50.666666666666664</v>
      </c>
      <c r="H795" s="4">
        <v>50.666666666666664</v>
      </c>
    </row>
    <row r="796" spans="2:8" ht="58.5" customHeight="1" x14ac:dyDescent="0.25">
      <c r="B796" s="38" t="s">
        <v>813</v>
      </c>
      <c r="C796" s="3" t="s">
        <v>9</v>
      </c>
      <c r="D796" s="31">
        <f t="shared" si="71"/>
        <v>112.00000000000001</v>
      </c>
      <c r="E796" s="34"/>
      <c r="F796" s="2">
        <v>74.666666666666671</v>
      </c>
      <c r="G796" s="2">
        <v>18.666666666666668</v>
      </c>
      <c r="H796" s="4">
        <v>18.666666666666668</v>
      </c>
    </row>
    <row r="797" spans="2:8" ht="58.5" customHeight="1" x14ac:dyDescent="0.25">
      <c r="B797" s="38" t="s">
        <v>814</v>
      </c>
      <c r="C797" s="3" t="s">
        <v>9</v>
      </c>
      <c r="D797" s="31">
        <f t="shared" si="71"/>
        <v>448</v>
      </c>
      <c r="E797" s="34"/>
      <c r="F797" s="2">
        <v>160</v>
      </c>
      <c r="G797" s="2">
        <v>144</v>
      </c>
      <c r="H797" s="4">
        <v>144</v>
      </c>
    </row>
    <row r="798" spans="2:8" ht="58.5" customHeight="1" x14ac:dyDescent="0.25">
      <c r="B798" s="38" t="s">
        <v>815</v>
      </c>
      <c r="C798" s="3" t="s">
        <v>9</v>
      </c>
      <c r="D798" s="31">
        <f t="shared" si="71"/>
        <v>224</v>
      </c>
      <c r="E798" s="34"/>
      <c r="F798" s="2">
        <v>80</v>
      </c>
      <c r="G798" s="2">
        <v>72</v>
      </c>
      <c r="H798" s="4">
        <v>72</v>
      </c>
    </row>
    <row r="799" spans="2:8" ht="58.5" customHeight="1" x14ac:dyDescent="0.25">
      <c r="B799" s="38" t="s">
        <v>816</v>
      </c>
      <c r="C799" s="3" t="s">
        <v>9</v>
      </c>
      <c r="D799" s="31">
        <f t="shared" si="71"/>
        <v>2</v>
      </c>
      <c r="E799" s="34"/>
      <c r="F799" s="2">
        <v>2</v>
      </c>
      <c r="G799" s="2"/>
      <c r="H799" s="4"/>
    </row>
    <row r="800" spans="2:8" ht="58.5" customHeight="1" x14ac:dyDescent="0.25">
      <c r="B800" s="40" t="s">
        <v>817</v>
      </c>
      <c r="C800" s="3" t="s">
        <v>9</v>
      </c>
      <c r="D800" s="31">
        <f t="shared" si="71"/>
        <v>6</v>
      </c>
      <c r="E800" s="32"/>
      <c r="F800" s="2">
        <v>6</v>
      </c>
      <c r="G800" s="2"/>
      <c r="H800" s="4"/>
    </row>
    <row r="801" spans="2:8" ht="58.5" customHeight="1" x14ac:dyDescent="0.25">
      <c r="B801" s="40" t="s">
        <v>818</v>
      </c>
      <c r="C801" s="3" t="s">
        <v>9</v>
      </c>
      <c r="D801" s="31">
        <f t="shared" si="71"/>
        <v>2</v>
      </c>
      <c r="E801" s="32"/>
      <c r="F801" s="2">
        <v>2</v>
      </c>
      <c r="G801" s="2"/>
      <c r="H801" s="4"/>
    </row>
    <row r="802" spans="2:8" ht="58.5" customHeight="1" x14ac:dyDescent="0.25">
      <c r="B802" s="40" t="s">
        <v>819</v>
      </c>
      <c r="C802" s="3" t="s">
        <v>9</v>
      </c>
      <c r="D802" s="31">
        <f t="shared" si="71"/>
        <v>6</v>
      </c>
      <c r="E802" s="32"/>
      <c r="F802" s="2">
        <v>6</v>
      </c>
      <c r="G802" s="2"/>
      <c r="H802" s="4"/>
    </row>
    <row r="803" spans="2:8" ht="58.5" customHeight="1" x14ac:dyDescent="0.25">
      <c r="B803" s="40" t="s">
        <v>820</v>
      </c>
      <c r="C803" s="3" t="s">
        <v>9</v>
      </c>
      <c r="D803" s="31">
        <f t="shared" si="71"/>
        <v>2</v>
      </c>
      <c r="E803" s="32"/>
      <c r="F803" s="2">
        <v>2</v>
      </c>
      <c r="G803" s="2"/>
      <c r="H803" s="4"/>
    </row>
    <row r="804" spans="2:8" ht="58.5" customHeight="1" x14ac:dyDescent="0.25">
      <c r="B804" s="40" t="s">
        <v>821</v>
      </c>
      <c r="C804" s="3" t="s">
        <v>9</v>
      </c>
      <c r="D804" s="31">
        <f t="shared" si="71"/>
        <v>6</v>
      </c>
      <c r="E804" s="32"/>
      <c r="F804" s="2">
        <v>6</v>
      </c>
      <c r="G804" s="2"/>
      <c r="H804" s="4"/>
    </row>
    <row r="805" spans="2:8" ht="58.5" customHeight="1" x14ac:dyDescent="0.25">
      <c r="B805" s="40" t="s">
        <v>822</v>
      </c>
      <c r="C805" s="3" t="s">
        <v>9</v>
      </c>
      <c r="D805" s="31">
        <f t="shared" si="71"/>
        <v>12</v>
      </c>
      <c r="E805" s="32"/>
      <c r="F805" s="2">
        <v>12</v>
      </c>
      <c r="G805" s="2"/>
      <c r="H805" s="4"/>
    </row>
    <row r="806" spans="2:8" ht="58.5" customHeight="1" x14ac:dyDescent="0.25">
      <c r="B806" s="40" t="s">
        <v>823</v>
      </c>
      <c r="C806" s="3" t="s">
        <v>9</v>
      </c>
      <c r="D806" s="31">
        <f t="shared" si="71"/>
        <v>14</v>
      </c>
      <c r="E806" s="32"/>
      <c r="F806" s="2">
        <v>14</v>
      </c>
      <c r="G806" s="2"/>
      <c r="H806" s="4"/>
    </row>
    <row r="807" spans="2:8" ht="58.5" customHeight="1" x14ac:dyDescent="0.25">
      <c r="B807" s="40" t="s">
        <v>824</v>
      </c>
      <c r="C807" s="3" t="s">
        <v>9</v>
      </c>
      <c r="D807" s="31">
        <f t="shared" si="71"/>
        <v>6</v>
      </c>
      <c r="E807" s="32"/>
      <c r="F807" s="2">
        <v>6</v>
      </c>
      <c r="G807" s="2"/>
      <c r="H807" s="4"/>
    </row>
    <row r="808" spans="2:8" ht="58.5" customHeight="1" x14ac:dyDescent="0.25">
      <c r="B808" s="40" t="s">
        <v>825</v>
      </c>
      <c r="C808" s="3" t="s">
        <v>9</v>
      </c>
      <c r="D808" s="31">
        <f t="shared" si="71"/>
        <v>6</v>
      </c>
      <c r="E808" s="32"/>
      <c r="F808" s="2">
        <v>6</v>
      </c>
      <c r="G808" s="2"/>
      <c r="H808" s="4"/>
    </row>
    <row r="809" spans="2:8" ht="58.5" customHeight="1" x14ac:dyDescent="0.25">
      <c r="B809" s="40" t="s">
        <v>826</v>
      </c>
      <c r="C809" s="3" t="s">
        <v>9</v>
      </c>
      <c r="D809" s="31">
        <f t="shared" si="71"/>
        <v>6</v>
      </c>
      <c r="E809" s="32"/>
      <c r="F809" s="2">
        <v>6</v>
      </c>
      <c r="G809" s="2"/>
      <c r="H809" s="4"/>
    </row>
    <row r="810" spans="2:8" ht="58.5" customHeight="1" x14ac:dyDescent="0.25">
      <c r="B810" s="40" t="s">
        <v>827</v>
      </c>
      <c r="C810" s="3" t="s">
        <v>9</v>
      </c>
      <c r="D810" s="31">
        <f t="shared" si="71"/>
        <v>3</v>
      </c>
      <c r="E810" s="32"/>
      <c r="F810" s="2">
        <v>3</v>
      </c>
      <c r="G810" s="2"/>
      <c r="H810" s="4"/>
    </row>
    <row r="811" spans="2:8" ht="58.5" customHeight="1" x14ac:dyDescent="0.25">
      <c r="B811" s="40" t="s">
        <v>828</v>
      </c>
      <c r="C811" s="3" t="s">
        <v>9</v>
      </c>
      <c r="D811" s="31">
        <f t="shared" si="71"/>
        <v>12</v>
      </c>
      <c r="E811" s="32"/>
      <c r="F811" s="2">
        <v>12</v>
      </c>
      <c r="G811" s="2"/>
      <c r="H811" s="4"/>
    </row>
    <row r="812" spans="2:8" ht="58.5" customHeight="1" x14ac:dyDescent="0.25">
      <c r="B812" s="40" t="s">
        <v>829</v>
      </c>
      <c r="C812" s="3" t="s">
        <v>9</v>
      </c>
      <c r="D812" s="31">
        <f t="shared" si="71"/>
        <v>3</v>
      </c>
      <c r="E812" s="32"/>
      <c r="F812" s="2">
        <v>3</v>
      </c>
      <c r="G812" s="2"/>
      <c r="H812" s="4"/>
    </row>
    <row r="813" spans="2:8" ht="58.5" customHeight="1" x14ac:dyDescent="0.25">
      <c r="B813" s="40" t="s">
        <v>830</v>
      </c>
      <c r="C813" s="3" t="s">
        <v>9</v>
      </c>
      <c r="D813" s="31">
        <f t="shared" si="71"/>
        <v>3</v>
      </c>
      <c r="E813" s="32"/>
      <c r="F813" s="2">
        <v>3</v>
      </c>
      <c r="G813" s="2"/>
      <c r="H813" s="4"/>
    </row>
    <row r="814" spans="2:8" ht="58.5" customHeight="1" x14ac:dyDescent="0.25">
      <c r="B814" s="40" t="s">
        <v>831</v>
      </c>
      <c r="C814" s="41" t="s">
        <v>9</v>
      </c>
      <c r="D814" s="31">
        <f t="shared" si="71"/>
        <v>1</v>
      </c>
      <c r="E814" s="42"/>
      <c r="F814" s="2">
        <v>1</v>
      </c>
      <c r="G814" s="2"/>
      <c r="H814" s="4"/>
    </row>
    <row r="815" spans="2:8" ht="58.5" customHeight="1" x14ac:dyDescent="0.25">
      <c r="B815" s="40" t="s">
        <v>832</v>
      </c>
      <c r="C815" s="41" t="s">
        <v>9</v>
      </c>
      <c r="D815" s="31">
        <f t="shared" si="71"/>
        <v>1</v>
      </c>
      <c r="E815" s="42"/>
      <c r="F815" s="2">
        <v>1</v>
      </c>
      <c r="G815" s="2"/>
      <c r="H815" s="4"/>
    </row>
    <row r="816" spans="2:8" ht="58.5" customHeight="1" x14ac:dyDescent="0.25">
      <c r="B816" s="40" t="s">
        <v>833</v>
      </c>
      <c r="C816" s="41" t="s">
        <v>9</v>
      </c>
      <c r="D816" s="31">
        <f t="shared" si="71"/>
        <v>8</v>
      </c>
      <c r="E816" s="42"/>
      <c r="F816" s="2">
        <v>8</v>
      </c>
      <c r="G816" s="2"/>
      <c r="H816" s="4"/>
    </row>
    <row r="817" spans="2:8" ht="58.5" customHeight="1" x14ac:dyDescent="0.25">
      <c r="B817" s="40" t="s">
        <v>834</v>
      </c>
      <c r="C817" s="41" t="s">
        <v>9</v>
      </c>
      <c r="D817" s="31">
        <f t="shared" si="71"/>
        <v>2</v>
      </c>
      <c r="E817" s="42"/>
      <c r="F817" s="2">
        <v>2</v>
      </c>
      <c r="G817" s="2"/>
      <c r="H817" s="4"/>
    </row>
    <row r="818" spans="2:8" ht="58.5" customHeight="1" x14ac:dyDescent="0.25">
      <c r="B818" s="40" t="s">
        <v>835</v>
      </c>
      <c r="C818" s="41" t="s">
        <v>9</v>
      </c>
      <c r="D818" s="31">
        <f t="shared" si="71"/>
        <v>2</v>
      </c>
      <c r="E818" s="42"/>
      <c r="F818" s="2">
        <v>2</v>
      </c>
      <c r="G818" s="2"/>
      <c r="H818" s="4"/>
    </row>
    <row r="819" spans="2:8" ht="58.5" customHeight="1" x14ac:dyDescent="0.25">
      <c r="B819" s="40" t="s">
        <v>836</v>
      </c>
      <c r="C819" s="41" t="s">
        <v>9</v>
      </c>
      <c r="D819" s="31">
        <f t="shared" si="71"/>
        <v>1</v>
      </c>
      <c r="E819" s="42"/>
      <c r="F819" s="2">
        <v>1</v>
      </c>
      <c r="G819" s="2"/>
      <c r="H819" s="4"/>
    </row>
    <row r="820" spans="2:8" ht="58.5" customHeight="1" x14ac:dyDescent="0.25">
      <c r="B820" s="40" t="s">
        <v>837</v>
      </c>
      <c r="C820" s="41" t="s">
        <v>9</v>
      </c>
      <c r="D820" s="31">
        <f t="shared" si="71"/>
        <v>2</v>
      </c>
      <c r="E820" s="42"/>
      <c r="F820" s="2">
        <v>2</v>
      </c>
      <c r="G820" s="2"/>
      <c r="H820" s="4"/>
    </row>
    <row r="821" spans="2:8" ht="58.5" customHeight="1" x14ac:dyDescent="0.25">
      <c r="B821" s="40" t="s">
        <v>838</v>
      </c>
      <c r="C821" s="41" t="s">
        <v>9</v>
      </c>
      <c r="D821" s="31">
        <f t="shared" si="71"/>
        <v>2</v>
      </c>
      <c r="E821" s="42"/>
      <c r="F821" s="2">
        <v>2</v>
      </c>
      <c r="G821" s="2"/>
      <c r="H821" s="4"/>
    </row>
    <row r="822" spans="2:8" ht="58.5" customHeight="1" x14ac:dyDescent="0.25">
      <c r="B822" s="40" t="s">
        <v>839</v>
      </c>
      <c r="C822" s="41" t="s">
        <v>9</v>
      </c>
      <c r="D822" s="31">
        <f t="shared" si="71"/>
        <v>1</v>
      </c>
      <c r="E822" s="42"/>
      <c r="F822" s="2">
        <v>1</v>
      </c>
      <c r="G822" s="2"/>
      <c r="H822" s="4"/>
    </row>
    <row r="823" spans="2:8" ht="58.5" customHeight="1" x14ac:dyDescent="0.25">
      <c r="B823" s="40" t="s">
        <v>840</v>
      </c>
      <c r="C823" s="41" t="s">
        <v>9</v>
      </c>
      <c r="D823" s="31">
        <f t="shared" si="71"/>
        <v>8</v>
      </c>
      <c r="E823" s="42"/>
      <c r="F823" s="2">
        <v>8</v>
      </c>
      <c r="G823" s="2"/>
      <c r="H823" s="4"/>
    </row>
    <row r="824" spans="2:8" ht="58.5" customHeight="1" x14ac:dyDescent="0.25">
      <c r="B824" s="43" t="s">
        <v>841</v>
      </c>
      <c r="C824" s="41" t="s">
        <v>9</v>
      </c>
      <c r="D824" s="31">
        <f t="shared" si="71"/>
        <v>2</v>
      </c>
      <c r="E824" s="42"/>
      <c r="F824" s="2">
        <v>2</v>
      </c>
      <c r="G824" s="2"/>
      <c r="H824" s="4"/>
    </row>
    <row r="825" spans="2:8" ht="58.5" customHeight="1" x14ac:dyDescent="0.25">
      <c r="B825" s="43" t="s">
        <v>805</v>
      </c>
      <c r="C825" s="41" t="s">
        <v>9</v>
      </c>
      <c r="D825" s="31">
        <f t="shared" si="71"/>
        <v>1</v>
      </c>
      <c r="E825" s="42"/>
      <c r="F825" s="2">
        <v>1</v>
      </c>
      <c r="G825" s="2"/>
      <c r="H825" s="4"/>
    </row>
    <row r="826" spans="2:8" ht="58.5" customHeight="1" x14ac:dyDescent="0.25">
      <c r="B826" s="43" t="s">
        <v>842</v>
      </c>
      <c r="C826" s="41" t="s">
        <v>9</v>
      </c>
      <c r="D826" s="31">
        <f t="shared" si="71"/>
        <v>2</v>
      </c>
      <c r="E826" s="42"/>
      <c r="F826" s="2">
        <v>2</v>
      </c>
      <c r="G826" s="2"/>
      <c r="H826" s="4"/>
    </row>
    <row r="827" spans="2:8" ht="58.5" customHeight="1" x14ac:dyDescent="0.25">
      <c r="B827" s="43" t="s">
        <v>843</v>
      </c>
      <c r="C827" s="41" t="s">
        <v>9</v>
      </c>
      <c r="D827" s="31">
        <f t="shared" si="71"/>
        <v>2</v>
      </c>
      <c r="E827" s="42"/>
      <c r="F827" s="2">
        <v>2</v>
      </c>
      <c r="G827" s="2"/>
      <c r="H827" s="4"/>
    </row>
    <row r="828" spans="2:8" ht="58.5" customHeight="1" x14ac:dyDescent="0.25">
      <c r="B828" s="43" t="s">
        <v>809</v>
      </c>
      <c r="C828" s="41" t="s">
        <v>9</v>
      </c>
      <c r="D828" s="31">
        <f t="shared" si="71"/>
        <v>16</v>
      </c>
      <c r="E828" s="42"/>
      <c r="F828" s="2">
        <v>16</v>
      </c>
      <c r="G828" s="2"/>
      <c r="H828" s="4"/>
    </row>
    <row r="829" spans="2:8" ht="58.5" customHeight="1" x14ac:dyDescent="0.25">
      <c r="B829" s="43" t="s">
        <v>844</v>
      </c>
      <c r="C829" s="41" t="s">
        <v>9</v>
      </c>
      <c r="D829" s="31">
        <f t="shared" si="71"/>
        <v>16</v>
      </c>
      <c r="E829" s="42"/>
      <c r="F829" s="2">
        <v>16</v>
      </c>
      <c r="G829" s="2"/>
      <c r="H829" s="4"/>
    </row>
    <row r="830" spans="2:8" ht="58.5" customHeight="1" x14ac:dyDescent="0.25">
      <c r="B830" s="43" t="s">
        <v>845</v>
      </c>
      <c r="C830" s="41" t="s">
        <v>9</v>
      </c>
      <c r="D830" s="31">
        <f t="shared" si="71"/>
        <v>8</v>
      </c>
      <c r="E830" s="42"/>
      <c r="F830" s="2">
        <v>8</v>
      </c>
      <c r="G830" s="2"/>
      <c r="H830" s="4"/>
    </row>
    <row r="831" spans="2:8" ht="58.5" customHeight="1" x14ac:dyDescent="0.25">
      <c r="B831" s="43" t="s">
        <v>846</v>
      </c>
      <c r="C831" s="41" t="s">
        <v>9</v>
      </c>
      <c r="D831" s="31">
        <f t="shared" si="71"/>
        <v>8</v>
      </c>
      <c r="E831" s="42"/>
      <c r="F831" s="2">
        <v>8</v>
      </c>
      <c r="G831" s="2"/>
      <c r="H831" s="4"/>
    </row>
    <row r="832" spans="2:8" ht="58.5" customHeight="1" x14ac:dyDescent="0.25">
      <c r="B832" s="43" t="s">
        <v>814</v>
      </c>
      <c r="C832" s="41" t="s">
        <v>9</v>
      </c>
      <c r="D832" s="31">
        <f t="shared" si="71"/>
        <v>16</v>
      </c>
      <c r="E832" s="42"/>
      <c r="F832" s="2">
        <v>16</v>
      </c>
      <c r="G832" s="2"/>
      <c r="H832" s="4"/>
    </row>
    <row r="833" spans="2:8" ht="58.5" customHeight="1" x14ac:dyDescent="0.25">
      <c r="B833" s="43" t="s">
        <v>815</v>
      </c>
      <c r="C833" s="41" t="s">
        <v>9</v>
      </c>
      <c r="D833" s="31">
        <f t="shared" si="71"/>
        <v>8</v>
      </c>
      <c r="E833" s="42"/>
      <c r="F833" s="2">
        <v>8</v>
      </c>
      <c r="G833" s="2"/>
      <c r="H833" s="4"/>
    </row>
    <row r="834" spans="2:8" ht="58.5" customHeight="1" x14ac:dyDescent="0.25">
      <c r="B834" s="43" t="s">
        <v>847</v>
      </c>
      <c r="C834" s="41" t="s">
        <v>9</v>
      </c>
      <c r="D834" s="31">
        <f t="shared" si="71"/>
        <v>1</v>
      </c>
      <c r="E834" s="42"/>
      <c r="F834" s="2">
        <v>1</v>
      </c>
      <c r="G834" s="2"/>
      <c r="H834" s="4"/>
    </row>
    <row r="835" spans="2:8" ht="58.5" customHeight="1" x14ac:dyDescent="0.25">
      <c r="B835" s="43" t="s">
        <v>848</v>
      </c>
      <c r="C835" s="41" t="s">
        <v>9</v>
      </c>
      <c r="D835" s="31">
        <f t="shared" si="71"/>
        <v>1</v>
      </c>
      <c r="E835" s="42"/>
      <c r="F835" s="2">
        <v>1</v>
      </c>
      <c r="G835" s="2"/>
      <c r="H835" s="4"/>
    </row>
    <row r="836" spans="2:8" ht="58.5" customHeight="1" x14ac:dyDescent="0.25">
      <c r="B836" s="43" t="s">
        <v>779</v>
      </c>
      <c r="C836" s="41" t="s">
        <v>9</v>
      </c>
      <c r="D836" s="31">
        <f t="shared" si="71"/>
        <v>1</v>
      </c>
      <c r="E836" s="42"/>
      <c r="F836" s="2">
        <v>1</v>
      </c>
      <c r="G836" s="2"/>
      <c r="H836" s="4"/>
    </row>
    <row r="837" spans="2:8" ht="58.5" customHeight="1" x14ac:dyDescent="0.25">
      <c r="B837" s="43" t="s">
        <v>849</v>
      </c>
      <c r="C837" s="41" t="s">
        <v>9</v>
      </c>
      <c r="D837" s="31">
        <f t="shared" si="71"/>
        <v>1</v>
      </c>
      <c r="E837" s="42"/>
      <c r="F837" s="2">
        <v>1</v>
      </c>
      <c r="G837" s="2"/>
      <c r="H837" s="4"/>
    </row>
    <row r="838" spans="2:8" ht="58.5" customHeight="1" x14ac:dyDescent="0.25">
      <c r="B838" s="43" t="s">
        <v>850</v>
      </c>
      <c r="C838" s="41" t="s">
        <v>9</v>
      </c>
      <c r="D838" s="31">
        <f t="shared" si="71"/>
        <v>1</v>
      </c>
      <c r="E838" s="42"/>
      <c r="F838" s="2">
        <v>1</v>
      </c>
      <c r="G838" s="2"/>
      <c r="H838" s="4"/>
    </row>
    <row r="839" spans="2:8" ht="58.5" customHeight="1" x14ac:dyDescent="0.25">
      <c r="B839" s="43" t="s">
        <v>851</v>
      </c>
      <c r="C839" s="41" t="s">
        <v>9</v>
      </c>
      <c r="D839" s="31">
        <f t="shared" si="71"/>
        <v>2</v>
      </c>
      <c r="E839" s="42"/>
      <c r="F839" s="2">
        <v>2</v>
      </c>
      <c r="G839" s="2"/>
      <c r="H839" s="4"/>
    </row>
    <row r="840" spans="2:8" ht="58.5" customHeight="1" x14ac:dyDescent="0.25">
      <c r="B840" s="43" t="s">
        <v>852</v>
      </c>
      <c r="C840" s="41" t="s">
        <v>9</v>
      </c>
      <c r="D840" s="31">
        <f t="shared" si="71"/>
        <v>1</v>
      </c>
      <c r="E840" s="42"/>
      <c r="F840" s="2">
        <v>1</v>
      </c>
      <c r="G840" s="2"/>
      <c r="H840" s="4"/>
    </row>
    <row r="841" spans="2:8" ht="58.5" customHeight="1" x14ac:dyDescent="0.25">
      <c r="B841" s="43" t="s">
        <v>853</v>
      </c>
      <c r="C841" s="41" t="s">
        <v>9</v>
      </c>
      <c r="D841" s="31">
        <f t="shared" si="71"/>
        <v>1</v>
      </c>
      <c r="E841" s="42"/>
      <c r="F841" s="2">
        <v>1</v>
      </c>
      <c r="G841" s="2"/>
      <c r="H841" s="4"/>
    </row>
    <row r="842" spans="2:8" ht="58.5" customHeight="1" x14ac:dyDescent="0.25">
      <c r="B842" s="43" t="s">
        <v>854</v>
      </c>
      <c r="C842" s="41" t="s">
        <v>9</v>
      </c>
      <c r="D842" s="31">
        <f t="shared" si="71"/>
        <v>1</v>
      </c>
      <c r="E842" s="42"/>
      <c r="F842" s="2">
        <v>1</v>
      </c>
      <c r="G842" s="2"/>
      <c r="H842" s="4"/>
    </row>
    <row r="843" spans="2:8" ht="58.5" customHeight="1" x14ac:dyDescent="0.25">
      <c r="B843" s="43" t="s">
        <v>855</v>
      </c>
      <c r="C843" s="41" t="s">
        <v>9</v>
      </c>
      <c r="D843" s="31">
        <f t="shared" si="71"/>
        <v>1</v>
      </c>
      <c r="E843" s="42"/>
      <c r="F843" s="2">
        <v>1</v>
      </c>
      <c r="G843" s="2"/>
      <c r="H843" s="4"/>
    </row>
    <row r="844" spans="2:8" ht="58.5" customHeight="1" x14ac:dyDescent="0.25">
      <c r="B844" s="43" t="s">
        <v>856</v>
      </c>
      <c r="C844" s="41" t="s">
        <v>9</v>
      </c>
      <c r="D844" s="31">
        <f t="shared" si="71"/>
        <v>1</v>
      </c>
      <c r="E844" s="42"/>
      <c r="F844" s="2">
        <v>1</v>
      </c>
      <c r="G844" s="2"/>
      <c r="H844" s="4"/>
    </row>
    <row r="845" spans="2:8" ht="58.5" customHeight="1" x14ac:dyDescent="0.25">
      <c r="B845" s="43" t="s">
        <v>780</v>
      </c>
      <c r="C845" s="41" t="s">
        <v>9</v>
      </c>
      <c r="D845" s="31">
        <f t="shared" si="71"/>
        <v>2</v>
      </c>
      <c r="E845" s="42"/>
      <c r="F845" s="2">
        <v>2</v>
      </c>
      <c r="G845" s="2"/>
      <c r="H845" s="4"/>
    </row>
    <row r="846" spans="2:8" ht="58.5" customHeight="1" x14ac:dyDescent="0.25">
      <c r="B846" s="43" t="s">
        <v>857</v>
      </c>
      <c r="C846" s="41" t="s">
        <v>9</v>
      </c>
      <c r="D846" s="31">
        <f t="shared" si="71"/>
        <v>1</v>
      </c>
      <c r="E846" s="42"/>
      <c r="F846" s="2">
        <v>1</v>
      </c>
      <c r="G846" s="2"/>
      <c r="H846" s="4"/>
    </row>
    <row r="847" spans="2:8" ht="58.5" customHeight="1" x14ac:dyDescent="0.25">
      <c r="B847" s="43" t="s">
        <v>786</v>
      </c>
      <c r="C847" s="41" t="s">
        <v>9</v>
      </c>
      <c r="D847" s="31">
        <f t="shared" si="71"/>
        <v>1</v>
      </c>
      <c r="E847" s="42"/>
      <c r="F847" s="2">
        <v>1</v>
      </c>
      <c r="G847" s="2"/>
      <c r="H847" s="4"/>
    </row>
    <row r="848" spans="2:8" ht="58.5" customHeight="1" x14ac:dyDescent="0.25">
      <c r="B848" s="43" t="s">
        <v>858</v>
      </c>
      <c r="C848" s="41" t="s">
        <v>9</v>
      </c>
      <c r="D848" s="31">
        <f t="shared" si="71"/>
        <v>1</v>
      </c>
      <c r="E848" s="42"/>
      <c r="F848" s="2">
        <v>1</v>
      </c>
      <c r="G848" s="2"/>
      <c r="H848" s="4"/>
    </row>
    <row r="849" spans="2:8" ht="58.5" customHeight="1" x14ac:dyDescent="0.25">
      <c r="B849" s="43" t="s">
        <v>859</v>
      </c>
      <c r="C849" s="41" t="s">
        <v>9</v>
      </c>
      <c r="D849" s="31">
        <f t="shared" si="71"/>
        <v>1</v>
      </c>
      <c r="E849" s="42"/>
      <c r="F849" s="2">
        <v>1</v>
      </c>
      <c r="G849" s="2"/>
      <c r="H849" s="4"/>
    </row>
    <row r="850" spans="2:8" ht="58.5" customHeight="1" x14ac:dyDescent="0.25">
      <c r="B850" s="43" t="s">
        <v>860</v>
      </c>
      <c r="C850" s="41" t="s">
        <v>9</v>
      </c>
      <c r="D850" s="31">
        <f t="shared" ref="D850:D854" si="72">SUM(E850:H850)</f>
        <v>8</v>
      </c>
      <c r="E850" s="42"/>
      <c r="F850" s="2">
        <v>8</v>
      </c>
      <c r="G850" s="2"/>
      <c r="H850" s="4"/>
    </row>
    <row r="851" spans="2:8" ht="58.5" customHeight="1" x14ac:dyDescent="0.25">
      <c r="B851" s="43" t="s">
        <v>861</v>
      </c>
      <c r="C851" s="41" t="s">
        <v>9</v>
      </c>
      <c r="D851" s="31">
        <f t="shared" si="72"/>
        <v>3</v>
      </c>
      <c r="E851" s="42"/>
      <c r="F851" s="2">
        <v>3</v>
      </c>
      <c r="G851" s="2"/>
      <c r="H851" s="4"/>
    </row>
    <row r="852" spans="2:8" ht="58.5" customHeight="1" x14ac:dyDescent="0.25">
      <c r="B852" s="44" t="s">
        <v>2</v>
      </c>
      <c r="C852" s="3"/>
      <c r="D852" s="31"/>
      <c r="E852" s="4"/>
      <c r="F852" s="2"/>
      <c r="G852" s="2"/>
      <c r="H852" s="4"/>
    </row>
    <row r="853" spans="2:8" ht="58.5" customHeight="1" x14ac:dyDescent="0.25">
      <c r="B853" s="1" t="s">
        <v>862</v>
      </c>
      <c r="C853" s="3" t="s">
        <v>9</v>
      </c>
      <c r="D853" s="31">
        <f t="shared" si="72"/>
        <v>1</v>
      </c>
      <c r="E853" s="4">
        <v>1</v>
      </c>
      <c r="F853" s="2"/>
      <c r="G853" s="2"/>
      <c r="H853" s="4"/>
    </row>
    <row r="854" spans="2:8" ht="58.5" customHeight="1" x14ac:dyDescent="0.25">
      <c r="B854" s="1" t="s">
        <v>863</v>
      </c>
      <c r="C854" s="3" t="s">
        <v>9</v>
      </c>
      <c r="D854" s="31">
        <f t="shared" si="72"/>
        <v>1</v>
      </c>
      <c r="E854" s="4">
        <v>1</v>
      </c>
      <c r="F854" s="2"/>
      <c r="G854" s="2"/>
      <c r="H854" s="4"/>
    </row>
  </sheetData>
  <sortState ref="B6:H687">
    <sortCondition ref="B6:B687"/>
  </sortState>
  <mergeCells count="11">
    <mergeCell ref="B655:H655"/>
    <mergeCell ref="B5:H5"/>
    <mergeCell ref="A1:A2"/>
    <mergeCell ref="B1:B4"/>
    <mergeCell ref="C1:C4"/>
    <mergeCell ref="D1:D4"/>
    <mergeCell ref="E1:H1"/>
    <mergeCell ref="E3:E4"/>
    <mergeCell ref="F3:F4"/>
    <mergeCell ref="G3:G4"/>
    <mergeCell ref="H3:H4"/>
  </mergeCells>
  <conditionalFormatting sqref="B852">
    <cfRule type="duplicateValues" dxfId="3" priority="3"/>
  </conditionalFormatting>
  <conditionalFormatting sqref="B853:B854 B657:B715">
    <cfRule type="duplicateValues" dxfId="2" priority="2"/>
  </conditionalFormatting>
  <conditionalFormatting sqref="B716:B799">
    <cfRule type="duplicateValues" dxfId="1" priority="4"/>
  </conditionalFormatting>
  <conditionalFormatting sqref="B656">
    <cfRule type="duplicateValues" dxfId="0" priority="1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ТВСРЗ</vt:lpstr>
      <vt:lpstr>ТВСРЗ!Область_печати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2021-06-01T12:13:41Z</dcterms:modified>
</cp:coreProperties>
</file>