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1940"/>
  </bookViews>
  <sheets>
    <sheet name="ГРП-АП" sheetId="15" r:id="rId1"/>
  </sheets>
  <definedNames>
    <definedName name="_xlnm._FilterDatabase" localSheetId="0" hidden="1">'ГРП-АП'!#REF!</definedName>
    <definedName name="_xlnm.Print_Area" localSheetId="0">'ГРП-АП'!$A$1:$H$77</definedName>
  </definedNames>
  <calcPr calcId="145621" refMode="R1C1"/>
</workbook>
</file>

<file path=xl/calcChain.xml><?xml version="1.0" encoding="utf-8"?>
<calcChain xmlns="http://schemas.openxmlformats.org/spreadsheetml/2006/main">
  <c r="H55" i="15" l="1"/>
  <c r="G55" i="15"/>
  <c r="H72" i="15"/>
  <c r="G72" i="15"/>
  <c r="H42" i="15"/>
  <c r="G42" i="15"/>
  <c r="H59" i="15"/>
  <c r="G59" i="15"/>
  <c r="H64" i="15"/>
  <c r="G64" i="15"/>
  <c r="H45" i="15"/>
  <c r="G45" i="15"/>
  <c r="H44" i="15"/>
  <c r="G44" i="15"/>
  <c r="H49" i="15"/>
  <c r="G49" i="15"/>
  <c r="H75" i="15"/>
  <c r="G75" i="15"/>
  <c r="H62" i="15"/>
  <c r="G62" i="15"/>
  <c r="G57" i="15"/>
  <c r="H46" i="15"/>
  <c r="G46" i="15"/>
  <c r="H43" i="15"/>
  <c r="G43" i="15"/>
  <c r="H77" i="15"/>
  <c r="G77" i="15"/>
  <c r="H67" i="15"/>
  <c r="G67" i="15"/>
  <c r="G47" i="15"/>
  <c r="G33" i="15"/>
  <c r="G32" i="15"/>
  <c r="G70" i="15"/>
  <c r="H54" i="15"/>
  <c r="G54" i="15"/>
  <c r="G51" i="15"/>
  <c r="H65" i="15"/>
  <c r="G65" i="15"/>
  <c r="G61" i="15"/>
  <c r="G73" i="15"/>
  <c r="G53" i="15"/>
  <c r="G34" i="15"/>
  <c r="G66" i="15"/>
  <c r="H52" i="15"/>
  <c r="G52" i="15"/>
  <c r="H37" i="15"/>
  <c r="G37" i="15"/>
  <c r="H35" i="15"/>
  <c r="G35" i="15"/>
  <c r="H58" i="15"/>
  <c r="G58" i="15"/>
  <c r="H63" i="15"/>
  <c r="G63" i="15"/>
  <c r="H36" i="15"/>
  <c r="G36" i="15"/>
  <c r="G74" i="15"/>
  <c r="H39" i="15"/>
  <c r="G39" i="15"/>
  <c r="H40" i="15"/>
  <c r="G40" i="15"/>
  <c r="H41" i="15"/>
  <c r="G41" i="15"/>
  <c r="G38" i="15"/>
  <c r="H69" i="15"/>
  <c r="G69" i="15"/>
  <c r="H68" i="15"/>
  <c r="G68" i="15"/>
  <c r="H50" i="15"/>
  <c r="G50" i="15"/>
  <c r="H56" i="15"/>
  <c r="G56" i="15"/>
  <c r="G48" i="15"/>
  <c r="H71" i="15"/>
  <c r="G71" i="15"/>
  <c r="H76" i="15"/>
  <c r="G76" i="15"/>
  <c r="G21" i="15"/>
  <c r="H29" i="15"/>
  <c r="G29" i="15"/>
  <c r="H30" i="15"/>
  <c r="G30" i="15"/>
  <c r="H26" i="15"/>
  <c r="G26" i="15"/>
  <c r="H19" i="15"/>
  <c r="G19" i="15"/>
  <c r="H23" i="15"/>
  <c r="G23" i="15"/>
  <c r="H22" i="15"/>
  <c r="G22" i="15"/>
  <c r="G24" i="15"/>
  <c r="G25" i="15"/>
  <c r="H27" i="15"/>
  <c r="G27" i="15"/>
  <c r="G20" i="15"/>
  <c r="G28" i="15"/>
  <c r="H9" i="15"/>
  <c r="G9" i="15"/>
</calcChain>
</file>

<file path=xl/sharedStrings.xml><?xml version="1.0" encoding="utf-8"?>
<sst xmlns="http://schemas.openxmlformats.org/spreadsheetml/2006/main" count="198" uniqueCount="120">
  <si>
    <t>№ п/п</t>
  </si>
  <si>
    <t>Наименование товара</t>
  </si>
  <si>
    <t>Ед. измерения</t>
  </si>
  <si>
    <t>Количество</t>
  </si>
  <si>
    <t>2</t>
  </si>
  <si>
    <t>4</t>
  </si>
  <si>
    <t>1</t>
  </si>
  <si>
    <t>3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</si>
  <si>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</si>
  <si>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</si>
  <si>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</si>
  <si>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</si>
  <si>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</si>
  <si>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</si>
  <si>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</si>
  <si>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10</t>
  </si>
  <si>
    <t>11</t>
  </si>
  <si>
    <t>12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</si>
  <si>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</si>
  <si>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</si>
  <si>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</si>
  <si>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</si>
  <si>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</si>
  <si>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</si>
  <si>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</si>
  <si>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</si>
  <si>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</si>
  <si>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</si>
  <si>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</si>
  <si>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</si>
  <si>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</si>
  <si>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</si>
  <si>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</si>
  <si>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</si>
  <si>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</si>
  <si>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</si>
  <si>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</si>
  <si>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тн</t>
  </si>
  <si>
    <t>шт</t>
  </si>
  <si>
    <t>комп</t>
  </si>
  <si>
    <t>пар</t>
  </si>
  <si>
    <t>ком</t>
  </si>
  <si>
    <t>В рамках реализации 2 этапа проекта «Строительство кольцевой надземной линии метрополитена в городе Ташкенте»:</t>
  </si>
  <si>
    <t>Контактный рельс</t>
  </si>
  <si>
    <t>Деревянные шпалы</t>
  </si>
  <si>
    <t xml:space="preserve">Болт путевой </t>
  </si>
  <si>
    <t>Гайка М27</t>
  </si>
  <si>
    <t>Шайба пружинная М27</t>
  </si>
  <si>
    <t xml:space="preserve">Шайба двухвитковая 25 </t>
  </si>
  <si>
    <t xml:space="preserve">Противоугоны П-65 </t>
  </si>
  <si>
    <t>Стрелочный перевод Р65 марки 1/9 под деревянные брусья</t>
  </si>
  <si>
    <t>Переводные деревянные брусья к стрелочным переводам типа Р-65 марки 1/9. По аналогу П-2976.00.0 из хвойных пород</t>
  </si>
  <si>
    <t>Переводные деревянные брусья к съезду перекрестному Р-65, марки 2/9, междупутье 4,0 м. По аналогу П-2975.00.000 из хвойных пород</t>
  </si>
  <si>
    <t>Оборудование СЦБ:</t>
  </si>
  <si>
    <t>Стрелочный электропривод типа СП-6с бесконтактным автопереключателем (или аналог)</t>
  </si>
  <si>
    <t>Гарнитура стрелочного электропривода (или аналог)</t>
  </si>
  <si>
    <t>Светофоры со светодиодными излучателями (или аналог)</t>
  </si>
  <si>
    <t>Маршрутный указатель (или аналог)</t>
  </si>
  <si>
    <t>Курбельный аппарат (или аналог)</t>
  </si>
  <si>
    <t>Звонки оповестительной сигнализации (или аналог)</t>
  </si>
  <si>
    <t>Инерционные Автостопы (или аналог)</t>
  </si>
  <si>
    <t>Аппаратура обнаружения перегретых букс (или аналог)</t>
  </si>
  <si>
    <t>Микропроцессорная централизация стрелок и сигналов (МПЦ), автоматической блокировки, интервальногорегулирования движения поездов и с электронными рельсовыми цепями (или аналог).</t>
  </si>
  <si>
    <t>Устройства электроснабжения и бесперебойного электропитания (ИБП),мощностью не менее 10кВА (или аналог)</t>
  </si>
  <si>
    <t>ДЦ (диспетчерская централизация) нового участка линии.</t>
  </si>
  <si>
    <t>Оборудование Связи:</t>
  </si>
  <si>
    <t>Цифровой диспетчерский коммутатор</t>
  </si>
  <si>
    <t>Станция распорядительная диспетчерская связи (РСДТ)</t>
  </si>
  <si>
    <t>Пульт цифровой с 2-х проводным интерфейсом UpN</t>
  </si>
  <si>
    <t>Консоль к цифровому пульту</t>
  </si>
  <si>
    <t>Оптическая патч-панель</t>
  </si>
  <si>
    <t>Кросс на 15 плинтов, высота 3 U</t>
  </si>
  <si>
    <t>Соединительный ящик на 1 плинт</t>
  </si>
  <si>
    <t>Соединительный ящик на 2 плинта</t>
  </si>
  <si>
    <t>Аппарат телефонный (АХС)</t>
  </si>
  <si>
    <t>Аппарат телефонный (станционной связи)</t>
  </si>
  <si>
    <t>Аппарат телефонный (спец. связи)</t>
  </si>
  <si>
    <t>Аппарат телефонный (избирательной связи)</t>
  </si>
  <si>
    <t>Точка перегонной связи в комплекте</t>
  </si>
  <si>
    <t>Адаптер перегонной связи</t>
  </si>
  <si>
    <t>Розетка телефонная RJ-11 6P4C открытой проводки</t>
  </si>
  <si>
    <t>Педаль диспетчерская на 1 контактную группу</t>
  </si>
  <si>
    <t>Адаптер акустический для цифрового пульта</t>
  </si>
  <si>
    <t>Акустическая колонка для цифрового пульта связи</t>
  </si>
  <si>
    <t>Микрофон внешний для цифрового пульта связи</t>
  </si>
  <si>
    <t>Сервер мониторинга (встраиваемый вариант) с настольным ЖК монитором</t>
  </si>
  <si>
    <t>KVM удлинитель в комплекте с кабелями.</t>
  </si>
  <si>
    <t>Модуль мониторинга оператора системы мониторинга и администрирования оборудования (программное обеспечение)</t>
  </si>
  <si>
    <t>Терминал оператора</t>
  </si>
  <si>
    <t>Рабочее место оператора радио-мониторинга</t>
  </si>
  <si>
    <t>Сервер записи переговоров на 24 аналоговых канала</t>
  </si>
  <si>
    <t>Кросс-рама под 1360 пар (Krone). Длина кабеля 10 м</t>
  </si>
  <si>
    <t>Модуль мониторинга радиостанций (программное обеспечение)</t>
  </si>
  <si>
    <t>СПД SDH (Мультиплексирующее оборудование оптической передачи данных SDH)</t>
  </si>
  <si>
    <t>Ethernet-коммутатор агрегации  (Layer 3)</t>
  </si>
  <si>
    <t>Ethernet-коммутатор доступа (Layer 2)</t>
  </si>
  <si>
    <t>Комплект для СПД на станциях</t>
  </si>
  <si>
    <t>Система УКПТ</t>
  </si>
  <si>
    <t>Шкаф телекоммуникационный (с шиной заземления)</t>
  </si>
  <si>
    <t>Вентиляторный модуль</t>
  </si>
  <si>
    <t>Источник бесперебойного питания</t>
  </si>
  <si>
    <t>Осветительная панель</t>
  </si>
  <si>
    <t>Распределитель аудио сигналов</t>
  </si>
  <si>
    <t>Универсальный усилитель мощности</t>
  </si>
  <si>
    <t>Контроллер/ Автоматический блок цифровых сообщений</t>
  </si>
  <si>
    <t>Громкоговоритель настенный широкополосный</t>
  </si>
  <si>
    <t>Двухполосная звуковая колонна</t>
  </si>
  <si>
    <t>Рупорный громкоговоритель</t>
  </si>
  <si>
    <t>Поездная радиостанция стационарная</t>
  </si>
  <si>
    <t xml:space="preserve">Базовый сайт-ретранслятор  </t>
  </si>
  <si>
    <t>Стойка выпрямителей 24В</t>
  </si>
  <si>
    <t>Необслуживаемые аккумуляторы 12В, 85А</t>
  </si>
  <si>
    <t>1 квартал</t>
  </si>
  <si>
    <t>2 квартал</t>
  </si>
  <si>
    <t>3 квартал</t>
  </si>
  <si>
    <t>4 квартал</t>
  </si>
  <si>
    <t>Съезд перекрёстный тип Р65, марки 2/9 под деревянные брусья</t>
  </si>
  <si>
    <t>Устройства электроснабжения и бесперебойного электропитания (ИБП),мощностьюь не менее 15 кВА (или аналог)</t>
  </si>
  <si>
    <t>Материалы Верхнего строения пути</t>
  </si>
  <si>
    <t>Группа по реализации проектов Ангрен-Пап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</si>
</sst>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3" fillId="0" borderId="0" applyFont="0" applyFill="0" applyBorder="0" applyAlignment="0" applyProtection="0"/>
    <xf numFmtId="0" fontId="14" fillId="0" borderId="0" applyNumberFormat="0" applyFill="0" applyProtection="0"/>
    <xf numFmtId="0" fontId="15" fillId="0" borderId="0"/>
    <xf numFmtId="166" fontId="2" fillId="0" borderId="0" applyFont="0" applyFill="0" applyBorder="0" applyAlignment="0" applyProtection="0"/>
  </cellStyleXfs>
  <cellXfs count="39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8" fillId="3" borderId="0" xfId="18" applyFont="1" applyFill="1" applyAlignment="1">
      <alignment vertical="center"/>
    </xf>
    <xf numFmtId="3" fontId="9" fillId="2" borderId="6" xfId="18" applyNumberFormat="1" applyFont="1" applyFill="1" applyBorder="1" applyAlignment="1">
      <alignment horizontal="center" vertical="center"/>
    </xf>
    <xf numFmtId="0" fontId="10" fillId="2" borderId="6" xfId="18" applyNumberFormat="1" applyFont="1" applyFill="1" applyBorder="1" applyAlignment="1">
      <alignment horizontal="center" vertical="center" wrapText="1"/>
    </xf>
    <xf numFmtId="1" fontId="10" fillId="2" borderId="6" xfId="18" applyNumberFormat="1" applyFont="1" applyFill="1" applyBorder="1" applyAlignment="1">
      <alignment horizontal="center" vertical="center" wrapText="1"/>
    </xf>
    <xf numFmtId="1" fontId="10" fillId="3" borderId="6" xfId="18" applyNumberFormat="1" applyFont="1" applyFill="1" applyBorder="1" applyAlignment="1">
      <alignment horizontal="center" vertical="center" wrapText="1"/>
    </xf>
    <xf numFmtId="3" fontId="9" fillId="3" borderId="6" xfId="18" applyNumberFormat="1" applyFont="1" applyFill="1" applyBorder="1" applyAlignment="1">
      <alignment horizontal="center" vertical="center"/>
    </xf>
    <xf numFmtId="49" fontId="9" fillId="2" borderId="1" xfId="18" applyNumberFormat="1" applyFont="1" applyFill="1" applyBorder="1" applyAlignment="1">
      <alignment horizontal="center" vertical="center"/>
    </xf>
    <xf numFmtId="3" fontId="9" fillId="2" borderId="1" xfId="18" applyNumberFormat="1" applyFont="1" applyFill="1" applyBorder="1" applyAlignment="1">
      <alignment horizontal="center" vertical="center"/>
    </xf>
    <xf numFmtId="0" fontId="10" fillId="2" borderId="1" xfId="18" applyNumberFormat="1" applyFont="1" applyFill="1" applyBorder="1" applyAlignment="1">
      <alignment horizontal="center" vertical="center" wrapText="1"/>
    </xf>
    <xf numFmtId="0" fontId="10" fillId="3" borderId="1" xfId="18" applyFont="1" applyFill="1" applyBorder="1" applyAlignment="1">
      <alignment horizontal="center" vertical="center"/>
    </xf>
    <xf numFmtId="3" fontId="9" fillId="3" borderId="1" xfId="18" applyNumberFormat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7" fillId="3" borderId="0" xfId="8" applyFont="1" applyFill="1" applyAlignment="1">
      <alignment vertical="center"/>
    </xf>
    <xf numFmtId="1" fontId="12" fillId="2" borderId="7" xfId="8" applyNumberFormat="1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1" fillId="3" borderId="2" xfId="18" applyFont="1" applyFill="1" applyBorder="1" applyAlignment="1">
      <alignment horizontal="center" vertical="center" wrapText="1"/>
    </xf>
    <xf numFmtId="0" fontId="11" fillId="3" borderId="4" xfId="18" applyFont="1" applyFill="1" applyBorder="1" applyAlignment="1">
      <alignment horizontal="center" vertical="center" wrapText="1"/>
    </xf>
    <xf numFmtId="0" fontId="11" fillId="3" borderId="2" xfId="18" applyNumberFormat="1" applyFont="1" applyFill="1" applyBorder="1" applyAlignment="1">
      <alignment horizontal="center" vertical="center" wrapText="1"/>
    </xf>
    <xf numFmtId="0" fontId="11" fillId="3" borderId="4" xfId="18" applyNumberFormat="1" applyFont="1" applyFill="1" applyBorder="1" applyAlignment="1">
      <alignment horizontal="center" vertical="center" wrapText="1"/>
    </xf>
    <xf numFmtId="1" fontId="12" fillId="2" borderId="5" xfId="8" applyNumberFormat="1" applyFont="1" applyFill="1" applyBorder="1" applyAlignment="1">
      <alignment horizontal="center" vertical="center" wrapText="1"/>
    </xf>
    <xf numFmtId="1" fontId="12" fillId="2" borderId="7" xfId="8" applyNumberFormat="1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1" fillId="3" borderId="2" xfId="8" applyFont="1" applyFill="1" applyBorder="1" applyAlignment="1">
      <alignment horizontal="center" vertical="center" wrapText="1"/>
    </xf>
    <xf numFmtId="0" fontId="11" fillId="3" borderId="3" xfId="8" applyFont="1" applyFill="1" applyBorder="1" applyAlignment="1">
      <alignment horizontal="center" vertical="center" wrapText="1"/>
    </xf>
    <xf numFmtId="0" fontId="11" fillId="3" borderId="4" xfId="8" applyFont="1" applyFill="1" applyBorder="1" applyAlignment="1">
      <alignment horizontal="center" vertical="center" wrapText="1"/>
    </xf>
    <xf numFmtId="0" fontId="12" fillId="3" borderId="8" xfId="8" applyFont="1" applyFill="1" applyBorder="1" applyAlignment="1">
      <alignment horizontal="center" vertical="center" wrapText="1"/>
    </xf>
    <xf numFmtId="0" fontId="12" fillId="3" borderId="9" xfId="8" applyFont="1" applyFill="1" applyBorder="1" applyAlignment="1">
      <alignment horizontal="center" vertical="center" wrapText="1"/>
    </xf>
    <xf numFmtId="0" fontId="12" fillId="3" borderId="10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7"/>
  <sheetViews>
    <sheetView tabSelected="1" view="pageBreakPreview" topLeftCell="B1" zoomScaleNormal="70" zoomScaleSheetLayoutView="100" workbookViewId="0">
      <selection activeCell="A5" sqref="A5:H5"/>
    </sheetView>
  </sheetViews>
  <sheetFormatPr defaultColWidth="8.85546875" defaultRowHeight="15" x14ac:dyDescent="0.25"/>
  <cols>
    <col min="1" max="1" width="11.28515625" style="1" hidden="1" customWidth="1"/>
    <col min="2" max="2" width="51.7109375" style="3" customWidth="1"/>
    <col min="3" max="3" width="16.5703125" style="2" customWidth="1"/>
    <col min="4" max="4" width="23.42578125" style="2" customWidth="1"/>
    <col min="5" max="8" width="23.28515625" style="2" customWidth="1"/>
    <col min="9" max="16384" width="8.85546875" style="3"/>
  </cols>
  <sheetData>
    <row r="1" spans="1:8" ht="30.6" customHeight="1" x14ac:dyDescent="0.25">
      <c r="A1" s="26" t="s">
        <v>0</v>
      </c>
      <c r="B1" s="28" t="s">
        <v>1</v>
      </c>
      <c r="C1" s="28" t="s">
        <v>2</v>
      </c>
      <c r="D1" s="30" t="s">
        <v>8</v>
      </c>
      <c r="E1" s="31" t="s">
        <v>9</v>
      </c>
      <c r="F1" s="32"/>
      <c r="G1" s="32"/>
      <c r="H1" s="32"/>
    </row>
    <row r="2" spans="1:8" ht="36" customHeight="1" x14ac:dyDescent="0.25">
      <c r="A2" s="27"/>
      <c r="B2" s="29"/>
      <c r="C2" s="29"/>
      <c r="D2" s="30"/>
      <c r="E2" s="18" t="s">
        <v>112</v>
      </c>
      <c r="F2" s="18" t="s">
        <v>113</v>
      </c>
      <c r="G2" s="18" t="s">
        <v>114</v>
      </c>
      <c r="H2" s="18" t="s">
        <v>115</v>
      </c>
    </row>
    <row r="3" spans="1:8" ht="51" customHeight="1" x14ac:dyDescent="0.25">
      <c r="A3" s="27"/>
      <c r="B3" s="29"/>
      <c r="C3" s="29"/>
      <c r="D3" s="30"/>
      <c r="E3" s="18" t="s">
        <v>3</v>
      </c>
      <c r="F3" s="18" t="s">
        <v>3</v>
      </c>
      <c r="G3" s="18" t="s">
        <v>3</v>
      </c>
      <c r="H3" s="18" t="s">
        <v>3</v>
      </c>
    </row>
    <row r="4" spans="1:8" ht="51" customHeight="1" x14ac:dyDescent="0.25">
      <c r="A4" s="20"/>
      <c r="B4" s="36" t="s">
        <v>119</v>
      </c>
      <c r="C4" s="37"/>
      <c r="D4" s="37"/>
      <c r="E4" s="37"/>
      <c r="F4" s="37"/>
      <c r="G4" s="37"/>
      <c r="H4" s="38"/>
    </row>
    <row r="5" spans="1:8" ht="52.5" customHeight="1" x14ac:dyDescent="0.25">
      <c r="A5" s="21" t="s">
        <v>42</v>
      </c>
      <c r="B5" s="21"/>
      <c r="C5" s="21"/>
      <c r="D5" s="21"/>
      <c r="E5" s="21"/>
      <c r="F5" s="21"/>
      <c r="G5" s="21"/>
      <c r="H5" s="21"/>
    </row>
    <row r="6" spans="1:8" s="19" customFormat="1" ht="40.15" customHeight="1" x14ac:dyDescent="0.25">
      <c r="A6" s="33" t="s">
        <v>118</v>
      </c>
      <c r="B6" s="34"/>
      <c r="C6" s="34"/>
      <c r="D6" s="34"/>
      <c r="E6" s="34"/>
      <c r="F6" s="34"/>
      <c r="G6" s="34"/>
      <c r="H6" s="35"/>
    </row>
    <row r="7" spans="1:8" s="4" customFormat="1" ht="72" customHeight="1" x14ac:dyDescent="0.25">
      <c r="A7" s="11" t="s">
        <v>6</v>
      </c>
      <c r="B7" s="16" t="s">
        <v>45</v>
      </c>
      <c r="C7" s="17" t="s">
        <v>38</v>
      </c>
      <c r="D7" s="12">
        <v>8886</v>
      </c>
      <c r="E7" s="6">
        <v>8886</v>
      </c>
      <c r="F7" s="6"/>
      <c r="G7" s="12"/>
      <c r="H7" s="7"/>
    </row>
    <row r="8" spans="1:8" s="4" customFormat="1" ht="72" customHeight="1" x14ac:dyDescent="0.25">
      <c r="A8" s="11" t="s">
        <v>4</v>
      </c>
      <c r="B8" s="16" t="s">
        <v>46</v>
      </c>
      <c r="C8" s="17" t="s">
        <v>38</v>
      </c>
      <c r="D8" s="12">
        <v>8886</v>
      </c>
      <c r="E8" s="6">
        <v>8886</v>
      </c>
      <c r="F8" s="6"/>
      <c r="G8" s="12"/>
      <c r="H8" s="13"/>
    </row>
    <row r="9" spans="1:8" s="4" customFormat="1" ht="72" customHeight="1" x14ac:dyDescent="0.25">
      <c r="A9" s="11" t="s">
        <v>7</v>
      </c>
      <c r="B9" s="16" t="s">
        <v>44</v>
      </c>
      <c r="C9" s="17" t="s">
        <v>38</v>
      </c>
      <c r="D9" s="12">
        <v>52989</v>
      </c>
      <c r="E9" s="13"/>
      <c r="F9" s="6"/>
      <c r="G9" s="6">
        <f>52989/2</f>
        <v>26494.5</v>
      </c>
      <c r="H9" s="6">
        <f>52989/2</f>
        <v>26494.5</v>
      </c>
    </row>
    <row r="10" spans="1:8" s="4" customFormat="1" ht="72" customHeight="1" x14ac:dyDescent="0.25">
      <c r="A10" s="11" t="s">
        <v>5</v>
      </c>
      <c r="B10" s="16" t="s">
        <v>43</v>
      </c>
      <c r="C10" s="17" t="s">
        <v>37</v>
      </c>
      <c r="D10" s="12">
        <v>1550.03</v>
      </c>
      <c r="E10" s="13"/>
      <c r="F10" s="6"/>
      <c r="G10" s="6">
        <v>1550.03</v>
      </c>
      <c r="H10" s="7"/>
    </row>
    <row r="11" spans="1:8" s="4" customFormat="1" ht="72" customHeight="1" x14ac:dyDescent="0.25">
      <c r="A11" s="11" t="s">
        <v>10</v>
      </c>
      <c r="B11" s="16" t="s">
        <v>51</v>
      </c>
      <c r="C11" s="17" t="s">
        <v>41</v>
      </c>
      <c r="D11" s="12">
        <v>6</v>
      </c>
      <c r="E11" s="13"/>
      <c r="F11" s="6"/>
      <c r="G11" s="6">
        <v>3</v>
      </c>
      <c r="H11" s="7">
        <v>3</v>
      </c>
    </row>
    <row r="12" spans="1:8" s="4" customFormat="1" ht="72" customHeight="1" x14ac:dyDescent="0.25">
      <c r="A12" s="11" t="s">
        <v>11</v>
      </c>
      <c r="B12" s="16" t="s">
        <v>52</v>
      </c>
      <c r="C12" s="17" t="s">
        <v>41</v>
      </c>
      <c r="D12" s="12">
        <v>2</v>
      </c>
      <c r="E12" s="13"/>
      <c r="F12" s="6"/>
      <c r="G12" s="6">
        <v>1</v>
      </c>
      <c r="H12" s="7">
        <v>1</v>
      </c>
    </row>
    <row r="13" spans="1:8" s="4" customFormat="1" ht="72" customHeight="1" x14ac:dyDescent="0.25">
      <c r="A13" s="11" t="s">
        <v>12</v>
      </c>
      <c r="B13" s="16" t="s">
        <v>49</v>
      </c>
      <c r="C13" s="17" t="s">
        <v>40</v>
      </c>
      <c r="D13" s="12">
        <v>33072</v>
      </c>
      <c r="E13" s="12">
        <v>33072</v>
      </c>
      <c r="F13" s="6"/>
      <c r="G13" s="6"/>
      <c r="H13" s="7"/>
    </row>
    <row r="14" spans="1:8" s="4" customFormat="1" ht="72" customHeight="1" x14ac:dyDescent="0.25">
      <c r="A14" s="11" t="s">
        <v>13</v>
      </c>
      <c r="B14" s="16" t="s">
        <v>50</v>
      </c>
      <c r="C14" s="17" t="s">
        <v>41</v>
      </c>
      <c r="D14" s="12">
        <v>6</v>
      </c>
      <c r="E14" s="7"/>
      <c r="F14" s="6"/>
      <c r="G14" s="6">
        <v>3</v>
      </c>
      <c r="H14" s="7">
        <v>3</v>
      </c>
    </row>
    <row r="15" spans="1:8" s="4" customFormat="1" ht="72" customHeight="1" x14ac:dyDescent="0.25">
      <c r="A15" s="11" t="s">
        <v>14</v>
      </c>
      <c r="B15" s="16" t="s">
        <v>116</v>
      </c>
      <c r="C15" s="17" t="s">
        <v>41</v>
      </c>
      <c r="D15" s="12">
        <v>2</v>
      </c>
      <c r="E15" s="7"/>
      <c r="F15" s="6"/>
      <c r="G15" s="6">
        <v>1</v>
      </c>
      <c r="H15" s="7">
        <v>1</v>
      </c>
    </row>
    <row r="16" spans="1:8" s="4" customFormat="1" ht="83.25" customHeight="1" x14ac:dyDescent="0.25">
      <c r="A16" s="11" t="s">
        <v>15</v>
      </c>
      <c r="B16" s="16" t="s">
        <v>48</v>
      </c>
      <c r="C16" s="17" t="s">
        <v>38</v>
      </c>
      <c r="D16" s="12">
        <v>423792</v>
      </c>
      <c r="E16" s="6">
        <v>423792</v>
      </c>
      <c r="F16" s="6"/>
      <c r="G16" s="6"/>
      <c r="H16" s="7"/>
    </row>
    <row r="17" spans="1:8" s="4" customFormat="1" ht="83.25" customHeight="1" x14ac:dyDescent="0.25">
      <c r="A17" s="11" t="s">
        <v>16</v>
      </c>
      <c r="B17" s="16" t="s">
        <v>47</v>
      </c>
      <c r="C17" s="17" t="s">
        <v>38</v>
      </c>
      <c r="D17" s="12">
        <v>8886</v>
      </c>
      <c r="E17" s="6">
        <v>8886</v>
      </c>
      <c r="F17" s="6"/>
      <c r="G17" s="6"/>
      <c r="H17" s="7"/>
    </row>
    <row r="18" spans="1:8" s="5" customFormat="1" ht="72" customHeight="1" x14ac:dyDescent="0.25">
      <c r="A18" s="22" t="s">
        <v>53</v>
      </c>
      <c r="B18" s="23"/>
      <c r="C18" s="14"/>
      <c r="D18" s="15"/>
      <c r="E18" s="9"/>
      <c r="F18" s="10"/>
      <c r="G18" s="10"/>
      <c r="H18" s="9"/>
    </row>
    <row r="19" spans="1:8" s="4" customFormat="1" ht="72" customHeight="1" x14ac:dyDescent="0.25">
      <c r="A19" s="11" t="s">
        <v>6</v>
      </c>
      <c r="B19" s="16" t="s">
        <v>61</v>
      </c>
      <c r="C19" s="17" t="s">
        <v>41</v>
      </c>
      <c r="D19" s="12">
        <v>4</v>
      </c>
      <c r="E19" s="8"/>
      <c r="F19" s="6"/>
      <c r="G19" s="6">
        <f t="shared" ref="G19:G30" si="0">D19/2</f>
        <v>2</v>
      </c>
      <c r="H19" s="6">
        <f>D19/2</f>
        <v>2</v>
      </c>
    </row>
    <row r="20" spans="1:8" s="4" customFormat="1" ht="72" customHeight="1" x14ac:dyDescent="0.25">
      <c r="A20" s="11" t="s">
        <v>4</v>
      </c>
      <c r="B20" s="16" t="s">
        <v>55</v>
      </c>
      <c r="C20" s="17" t="s">
        <v>38</v>
      </c>
      <c r="D20" s="12">
        <v>41</v>
      </c>
      <c r="E20" s="8"/>
      <c r="F20" s="6"/>
      <c r="G20" s="6">
        <f t="shared" si="0"/>
        <v>20.5</v>
      </c>
      <c r="H20" s="6">
        <v>20</v>
      </c>
    </row>
    <row r="21" spans="1:8" s="4" customFormat="1" ht="72" customHeight="1" x14ac:dyDescent="0.25">
      <c r="A21" s="11" t="s">
        <v>7</v>
      </c>
      <c r="B21" s="16" t="s">
        <v>64</v>
      </c>
      <c r="C21" s="17" t="s">
        <v>41</v>
      </c>
      <c r="D21" s="12">
        <v>1</v>
      </c>
      <c r="E21" s="8"/>
      <c r="F21" s="6"/>
      <c r="G21" s="6">
        <f t="shared" si="0"/>
        <v>0.5</v>
      </c>
      <c r="H21" s="6"/>
    </row>
    <row r="22" spans="1:8" s="4" customFormat="1" ht="72" customHeight="1" x14ac:dyDescent="0.25">
      <c r="A22" s="11" t="s">
        <v>5</v>
      </c>
      <c r="B22" s="16" t="s">
        <v>59</v>
      </c>
      <c r="C22" s="17" t="s">
        <v>38</v>
      </c>
      <c r="D22" s="12">
        <v>2</v>
      </c>
      <c r="E22" s="8"/>
      <c r="F22" s="6"/>
      <c r="G22" s="6">
        <f t="shared" si="0"/>
        <v>1</v>
      </c>
      <c r="H22" s="6">
        <f>D22/2</f>
        <v>1</v>
      </c>
    </row>
    <row r="23" spans="1:8" s="4" customFormat="1" ht="72" customHeight="1" x14ac:dyDescent="0.25">
      <c r="A23" s="11" t="s">
        <v>10</v>
      </c>
      <c r="B23" s="16" t="s">
        <v>60</v>
      </c>
      <c r="C23" s="17" t="s">
        <v>38</v>
      </c>
      <c r="D23" s="12">
        <v>8</v>
      </c>
      <c r="E23" s="8"/>
      <c r="F23" s="6"/>
      <c r="G23" s="6">
        <f t="shared" si="0"/>
        <v>4</v>
      </c>
      <c r="H23" s="6">
        <f>D23/2</f>
        <v>4</v>
      </c>
    </row>
    <row r="24" spans="1:8" s="4" customFormat="1" ht="72" customHeight="1" x14ac:dyDescent="0.25">
      <c r="A24" s="11" t="s">
        <v>11</v>
      </c>
      <c r="B24" s="16" t="s">
        <v>58</v>
      </c>
      <c r="C24" s="17" t="s">
        <v>38</v>
      </c>
      <c r="D24" s="12">
        <v>15</v>
      </c>
      <c r="E24" s="8"/>
      <c r="F24" s="6"/>
      <c r="G24" s="6">
        <f t="shared" si="0"/>
        <v>7.5</v>
      </c>
      <c r="H24" s="6">
        <v>7</v>
      </c>
    </row>
    <row r="25" spans="1:8" s="4" customFormat="1" ht="72" customHeight="1" x14ac:dyDescent="0.25">
      <c r="A25" s="11" t="s">
        <v>12</v>
      </c>
      <c r="B25" s="16" t="s">
        <v>57</v>
      </c>
      <c r="C25" s="17" t="s">
        <v>38</v>
      </c>
      <c r="D25" s="12">
        <v>25</v>
      </c>
      <c r="E25" s="8"/>
      <c r="F25" s="6"/>
      <c r="G25" s="6">
        <f t="shared" si="0"/>
        <v>12.5</v>
      </c>
      <c r="H25" s="6">
        <v>12</v>
      </c>
    </row>
    <row r="26" spans="1:8" s="4" customFormat="1" ht="72" customHeight="1" x14ac:dyDescent="0.25">
      <c r="A26" s="11" t="s">
        <v>13</v>
      </c>
      <c r="B26" s="16" t="s">
        <v>62</v>
      </c>
      <c r="C26" s="17" t="s">
        <v>41</v>
      </c>
      <c r="D26" s="12">
        <v>10</v>
      </c>
      <c r="E26" s="8"/>
      <c r="F26" s="6"/>
      <c r="G26" s="6">
        <f t="shared" si="0"/>
        <v>5</v>
      </c>
      <c r="H26" s="6">
        <f>D26/2</f>
        <v>5</v>
      </c>
    </row>
    <row r="27" spans="1:8" s="4" customFormat="1" ht="82.9" customHeight="1" x14ac:dyDescent="0.25">
      <c r="A27" s="11" t="s">
        <v>14</v>
      </c>
      <c r="B27" s="16" t="s">
        <v>56</v>
      </c>
      <c r="C27" s="17" t="s">
        <v>38</v>
      </c>
      <c r="D27" s="12">
        <v>90</v>
      </c>
      <c r="E27" s="8"/>
      <c r="F27" s="6"/>
      <c r="G27" s="6">
        <f t="shared" si="0"/>
        <v>45</v>
      </c>
      <c r="H27" s="6">
        <f>D27/2</f>
        <v>45</v>
      </c>
    </row>
    <row r="28" spans="1:8" s="4" customFormat="1" ht="82.9" customHeight="1" x14ac:dyDescent="0.25">
      <c r="A28" s="11" t="s">
        <v>15</v>
      </c>
      <c r="B28" s="16" t="s">
        <v>54</v>
      </c>
      <c r="C28" s="17" t="s">
        <v>38</v>
      </c>
      <c r="D28" s="12">
        <v>41</v>
      </c>
      <c r="E28" s="8"/>
      <c r="F28" s="6"/>
      <c r="G28" s="6">
        <f t="shared" si="0"/>
        <v>20.5</v>
      </c>
      <c r="H28" s="6">
        <v>20</v>
      </c>
    </row>
    <row r="29" spans="1:8" s="4" customFormat="1" ht="82.9" customHeight="1" x14ac:dyDescent="0.25">
      <c r="A29" s="11" t="s">
        <v>16</v>
      </c>
      <c r="B29" s="16" t="s">
        <v>63</v>
      </c>
      <c r="C29" s="17" t="s">
        <v>41</v>
      </c>
      <c r="D29" s="12">
        <v>4</v>
      </c>
      <c r="E29" s="8"/>
      <c r="F29" s="6"/>
      <c r="G29" s="6">
        <f t="shared" si="0"/>
        <v>2</v>
      </c>
      <c r="H29" s="6">
        <f>D29/2</f>
        <v>2</v>
      </c>
    </row>
    <row r="30" spans="1:8" s="4" customFormat="1" ht="82.9" customHeight="1" x14ac:dyDescent="0.25">
      <c r="A30" s="11" t="s">
        <v>17</v>
      </c>
      <c r="B30" s="16" t="s">
        <v>117</v>
      </c>
      <c r="C30" s="17" t="s">
        <v>41</v>
      </c>
      <c r="D30" s="12">
        <v>6</v>
      </c>
      <c r="E30" s="8"/>
      <c r="F30" s="6"/>
      <c r="G30" s="6">
        <f t="shared" si="0"/>
        <v>3</v>
      </c>
      <c r="H30" s="6">
        <f>D30/2</f>
        <v>3</v>
      </c>
    </row>
    <row r="31" spans="1:8" s="5" customFormat="1" ht="72" customHeight="1" x14ac:dyDescent="0.25">
      <c r="A31" s="24" t="s">
        <v>65</v>
      </c>
      <c r="B31" s="25"/>
      <c r="C31" s="15"/>
      <c r="D31" s="15"/>
      <c r="E31" s="9"/>
      <c r="F31" s="10"/>
      <c r="G31" s="10"/>
      <c r="H31" s="9"/>
    </row>
    <row r="32" spans="1:8" s="4" customFormat="1" ht="72" customHeight="1" x14ac:dyDescent="0.25">
      <c r="A32" s="11">
        <v>1</v>
      </c>
      <c r="B32" s="16" t="s">
        <v>94</v>
      </c>
      <c r="C32" s="17" t="s">
        <v>39</v>
      </c>
      <c r="D32" s="12">
        <v>17</v>
      </c>
      <c r="E32" s="8"/>
      <c r="F32" s="6"/>
      <c r="G32" s="6">
        <f t="shared" ref="G32:G59" si="1">D32/2</f>
        <v>8.5</v>
      </c>
      <c r="H32" s="6">
        <v>8</v>
      </c>
    </row>
    <row r="33" spans="1:8" s="4" customFormat="1" ht="72" customHeight="1" x14ac:dyDescent="0.25">
      <c r="A33" s="11">
        <v>2</v>
      </c>
      <c r="B33" s="16" t="s">
        <v>95</v>
      </c>
      <c r="C33" s="17" t="s">
        <v>39</v>
      </c>
      <c r="D33" s="12">
        <v>19</v>
      </c>
      <c r="E33" s="8"/>
      <c r="F33" s="6"/>
      <c r="G33" s="6">
        <f t="shared" si="1"/>
        <v>9.5</v>
      </c>
      <c r="H33" s="6">
        <v>9</v>
      </c>
    </row>
    <row r="34" spans="1:8" s="4" customFormat="1" ht="72" customHeight="1" x14ac:dyDescent="0.25">
      <c r="A34" s="11">
        <v>3</v>
      </c>
      <c r="B34" s="16" t="s">
        <v>86</v>
      </c>
      <c r="C34" s="17" t="s">
        <v>39</v>
      </c>
      <c r="D34" s="12">
        <v>1</v>
      </c>
      <c r="E34" s="8"/>
      <c r="F34" s="6"/>
      <c r="G34" s="6">
        <f t="shared" si="1"/>
        <v>0.5</v>
      </c>
      <c r="H34" s="6"/>
    </row>
    <row r="35" spans="1:8" s="4" customFormat="1" ht="72" customHeight="1" x14ac:dyDescent="0.25">
      <c r="A35" s="11">
        <v>4</v>
      </c>
      <c r="B35" s="16" t="s">
        <v>82</v>
      </c>
      <c r="C35" s="17" t="s">
        <v>39</v>
      </c>
      <c r="D35" s="12">
        <v>10</v>
      </c>
      <c r="E35" s="8"/>
      <c r="F35" s="6"/>
      <c r="G35" s="6">
        <f t="shared" si="1"/>
        <v>5</v>
      </c>
      <c r="H35" s="6">
        <f>D35/2</f>
        <v>5</v>
      </c>
    </row>
    <row r="36" spans="1:8" s="4" customFormat="1" ht="72" customHeight="1" x14ac:dyDescent="0.25">
      <c r="A36" s="11">
        <v>5</v>
      </c>
      <c r="B36" s="16" t="s">
        <v>79</v>
      </c>
      <c r="C36" s="17" t="s">
        <v>38</v>
      </c>
      <c r="D36" s="12">
        <v>32</v>
      </c>
      <c r="E36" s="8"/>
      <c r="F36" s="6"/>
      <c r="G36" s="6">
        <f t="shared" si="1"/>
        <v>16</v>
      </c>
      <c r="H36" s="6">
        <f>D36/2</f>
        <v>16</v>
      </c>
    </row>
    <row r="37" spans="1:8" s="4" customFormat="1" ht="72" customHeight="1" x14ac:dyDescent="0.25">
      <c r="A37" s="11">
        <v>6</v>
      </c>
      <c r="B37" s="16" t="s">
        <v>83</v>
      </c>
      <c r="C37" s="17" t="s">
        <v>39</v>
      </c>
      <c r="D37" s="12">
        <v>10</v>
      </c>
      <c r="E37" s="8"/>
      <c r="F37" s="6"/>
      <c r="G37" s="6">
        <f t="shared" si="1"/>
        <v>5</v>
      </c>
      <c r="H37" s="6">
        <f>D37/2</f>
        <v>5</v>
      </c>
    </row>
    <row r="38" spans="1:8" s="4" customFormat="1" ht="72" customHeight="1" x14ac:dyDescent="0.25">
      <c r="A38" s="11">
        <v>7</v>
      </c>
      <c r="B38" s="16" t="s">
        <v>74</v>
      </c>
      <c r="C38" s="17" t="s">
        <v>38</v>
      </c>
      <c r="D38" s="12">
        <v>265</v>
      </c>
      <c r="E38" s="8"/>
      <c r="F38" s="6"/>
      <c r="G38" s="6">
        <f t="shared" si="1"/>
        <v>132.5</v>
      </c>
      <c r="H38" s="6">
        <v>132</v>
      </c>
    </row>
    <row r="39" spans="1:8" s="4" customFormat="1" ht="72" customHeight="1" x14ac:dyDescent="0.25">
      <c r="A39" s="11">
        <v>8</v>
      </c>
      <c r="B39" s="16" t="s">
        <v>77</v>
      </c>
      <c r="C39" s="17" t="s">
        <v>38</v>
      </c>
      <c r="D39" s="12">
        <v>150</v>
      </c>
      <c r="E39" s="8"/>
      <c r="F39" s="6"/>
      <c r="G39" s="6">
        <f t="shared" si="1"/>
        <v>75</v>
      </c>
      <c r="H39" s="6">
        <f t="shared" ref="H39:H46" si="2">D39/2</f>
        <v>75</v>
      </c>
    </row>
    <row r="40" spans="1:8" s="4" customFormat="1" ht="72" customHeight="1" x14ac:dyDescent="0.25">
      <c r="A40" s="11">
        <v>9</v>
      </c>
      <c r="B40" s="16" t="s">
        <v>76</v>
      </c>
      <c r="C40" s="17" t="s">
        <v>38</v>
      </c>
      <c r="D40" s="12">
        <v>110</v>
      </c>
      <c r="E40" s="8"/>
      <c r="F40" s="6"/>
      <c r="G40" s="6">
        <f t="shared" si="1"/>
        <v>55</v>
      </c>
      <c r="H40" s="6">
        <f t="shared" si="2"/>
        <v>55</v>
      </c>
    </row>
    <row r="41" spans="1:8" s="4" customFormat="1" ht="72" customHeight="1" x14ac:dyDescent="0.25">
      <c r="A41" s="11">
        <v>10</v>
      </c>
      <c r="B41" s="16" t="s">
        <v>75</v>
      </c>
      <c r="C41" s="17" t="s">
        <v>38</v>
      </c>
      <c r="D41" s="12">
        <v>250</v>
      </c>
      <c r="E41" s="8"/>
      <c r="F41" s="6"/>
      <c r="G41" s="6">
        <f t="shared" si="1"/>
        <v>125</v>
      </c>
      <c r="H41" s="6">
        <f t="shared" si="2"/>
        <v>125</v>
      </c>
    </row>
    <row r="42" spans="1:8" s="4" customFormat="1" ht="72" customHeight="1" x14ac:dyDescent="0.25">
      <c r="A42" s="11">
        <v>11</v>
      </c>
      <c r="B42" s="16" t="s">
        <v>109</v>
      </c>
      <c r="C42" s="17" t="s">
        <v>39</v>
      </c>
      <c r="D42" s="12">
        <v>4</v>
      </c>
      <c r="E42" s="8"/>
      <c r="F42" s="6"/>
      <c r="G42" s="6">
        <f t="shared" si="1"/>
        <v>2</v>
      </c>
      <c r="H42" s="6">
        <f t="shared" si="2"/>
        <v>2</v>
      </c>
    </row>
    <row r="43" spans="1:8" s="4" customFormat="1" ht="72" customHeight="1" x14ac:dyDescent="0.25">
      <c r="A43" s="11">
        <v>12</v>
      </c>
      <c r="B43" s="16" t="s">
        <v>99</v>
      </c>
      <c r="C43" s="17" t="s">
        <v>38</v>
      </c>
      <c r="D43" s="12">
        <v>18</v>
      </c>
      <c r="E43" s="8"/>
      <c r="F43" s="6"/>
      <c r="G43" s="6">
        <f t="shared" si="1"/>
        <v>9</v>
      </c>
      <c r="H43" s="6">
        <f t="shared" si="2"/>
        <v>9</v>
      </c>
    </row>
    <row r="44" spans="1:8" s="4" customFormat="1" ht="72" customHeight="1" x14ac:dyDescent="0.25">
      <c r="A44" s="11">
        <v>13</v>
      </c>
      <c r="B44" s="16" t="s">
        <v>105</v>
      </c>
      <c r="C44" s="17" t="s">
        <v>38</v>
      </c>
      <c r="D44" s="12">
        <v>32</v>
      </c>
      <c r="E44" s="8"/>
      <c r="F44" s="6"/>
      <c r="G44" s="6">
        <f t="shared" si="1"/>
        <v>16</v>
      </c>
      <c r="H44" s="6">
        <f t="shared" si="2"/>
        <v>16</v>
      </c>
    </row>
    <row r="45" spans="1:8" s="4" customFormat="1" ht="72" customHeight="1" x14ac:dyDescent="0.25">
      <c r="A45" s="11">
        <v>14</v>
      </c>
      <c r="B45" s="16" t="s">
        <v>106</v>
      </c>
      <c r="C45" s="17" t="s">
        <v>38</v>
      </c>
      <c r="D45" s="12">
        <v>32</v>
      </c>
      <c r="E45" s="8"/>
      <c r="F45" s="6"/>
      <c r="G45" s="6">
        <f t="shared" si="1"/>
        <v>16</v>
      </c>
      <c r="H45" s="6">
        <f t="shared" si="2"/>
        <v>16</v>
      </c>
    </row>
    <row r="46" spans="1:8" s="4" customFormat="1" ht="72" customHeight="1" x14ac:dyDescent="0.25">
      <c r="A46" s="11">
        <v>14</v>
      </c>
      <c r="B46" s="16" t="s">
        <v>100</v>
      </c>
      <c r="C46" s="17" t="s">
        <v>38</v>
      </c>
      <c r="D46" s="12">
        <v>18</v>
      </c>
      <c r="E46" s="8"/>
      <c r="F46" s="6"/>
      <c r="G46" s="6">
        <f t="shared" si="1"/>
        <v>9</v>
      </c>
      <c r="H46" s="6">
        <f t="shared" si="2"/>
        <v>9</v>
      </c>
    </row>
    <row r="47" spans="1:8" s="4" customFormat="1" ht="72" customHeight="1" x14ac:dyDescent="0.25">
      <c r="A47" s="11">
        <v>15</v>
      </c>
      <c r="B47" s="16" t="s">
        <v>96</v>
      </c>
      <c r="C47" s="17" t="s">
        <v>39</v>
      </c>
      <c r="D47" s="12">
        <v>19</v>
      </c>
      <c r="E47" s="8"/>
      <c r="F47" s="6"/>
      <c r="G47" s="6">
        <f t="shared" si="1"/>
        <v>9.5</v>
      </c>
      <c r="H47" s="6">
        <v>9</v>
      </c>
    </row>
    <row r="48" spans="1:8" s="4" customFormat="1" ht="72" customHeight="1" x14ac:dyDescent="0.25">
      <c r="A48" s="11">
        <v>16</v>
      </c>
      <c r="B48" s="16" t="s">
        <v>69</v>
      </c>
      <c r="C48" s="17" t="s">
        <v>41</v>
      </c>
      <c r="D48" s="12">
        <v>61</v>
      </c>
      <c r="E48" s="8"/>
      <c r="F48" s="6"/>
      <c r="G48" s="6">
        <f t="shared" si="1"/>
        <v>30.5</v>
      </c>
      <c r="H48" s="6">
        <v>30</v>
      </c>
    </row>
    <row r="49" spans="1:8" s="4" customFormat="1" ht="72" customHeight="1" x14ac:dyDescent="0.25">
      <c r="A49" s="11">
        <v>17</v>
      </c>
      <c r="B49" s="16" t="s">
        <v>104</v>
      </c>
      <c r="C49" s="17" t="s">
        <v>38</v>
      </c>
      <c r="D49" s="12">
        <v>18</v>
      </c>
      <c r="E49" s="8"/>
      <c r="F49" s="6"/>
      <c r="G49" s="6">
        <f t="shared" si="1"/>
        <v>9</v>
      </c>
      <c r="H49" s="6">
        <f>D49/2</f>
        <v>9</v>
      </c>
    </row>
    <row r="50" spans="1:8" s="4" customFormat="1" ht="72" customHeight="1" x14ac:dyDescent="0.25">
      <c r="A50" s="11">
        <v>18</v>
      </c>
      <c r="B50" s="16" t="s">
        <v>71</v>
      </c>
      <c r="C50" s="17" t="s">
        <v>41</v>
      </c>
      <c r="D50" s="12">
        <v>20</v>
      </c>
      <c r="E50" s="8"/>
      <c r="F50" s="6"/>
      <c r="G50" s="6">
        <f t="shared" si="1"/>
        <v>10</v>
      </c>
      <c r="H50" s="6">
        <f>D50/2</f>
        <v>10</v>
      </c>
    </row>
    <row r="51" spans="1:8" s="4" customFormat="1" ht="72" customHeight="1" x14ac:dyDescent="0.25">
      <c r="A51" s="11">
        <v>19</v>
      </c>
      <c r="B51" s="16" t="s">
        <v>91</v>
      </c>
      <c r="C51" s="17" t="s">
        <v>39</v>
      </c>
      <c r="D51" s="12">
        <v>1</v>
      </c>
      <c r="E51" s="8"/>
      <c r="F51" s="6"/>
      <c r="G51" s="6">
        <f t="shared" si="1"/>
        <v>0.5</v>
      </c>
      <c r="H51" s="6"/>
    </row>
    <row r="52" spans="1:8" s="4" customFormat="1" ht="72" customHeight="1" x14ac:dyDescent="0.25">
      <c r="A52" s="11">
        <v>20</v>
      </c>
      <c r="B52" s="16" t="s">
        <v>84</v>
      </c>
      <c r="C52" s="17" t="s">
        <v>39</v>
      </c>
      <c r="D52" s="12">
        <v>10</v>
      </c>
      <c r="E52" s="8"/>
      <c r="F52" s="6"/>
      <c r="G52" s="6">
        <f t="shared" si="1"/>
        <v>5</v>
      </c>
      <c r="H52" s="6">
        <f>D52/2</f>
        <v>5</v>
      </c>
    </row>
    <row r="53" spans="1:8" s="4" customFormat="1" ht="72" customHeight="1" x14ac:dyDescent="0.25">
      <c r="A53" s="11">
        <v>21</v>
      </c>
      <c r="B53" s="16" t="s">
        <v>87</v>
      </c>
      <c r="C53" s="17" t="s">
        <v>39</v>
      </c>
      <c r="D53" s="12">
        <v>1</v>
      </c>
      <c r="E53" s="8"/>
      <c r="F53" s="6"/>
      <c r="G53" s="6">
        <f t="shared" si="1"/>
        <v>0.5</v>
      </c>
      <c r="H53" s="6"/>
    </row>
    <row r="54" spans="1:8" s="4" customFormat="1" ht="72" customHeight="1" x14ac:dyDescent="0.25">
      <c r="A54" s="11">
        <v>22</v>
      </c>
      <c r="B54" s="16" t="s">
        <v>92</v>
      </c>
      <c r="C54" s="17" t="s">
        <v>39</v>
      </c>
      <c r="D54" s="12">
        <v>18</v>
      </c>
      <c r="E54" s="8"/>
      <c r="F54" s="6"/>
      <c r="G54" s="6">
        <f t="shared" si="1"/>
        <v>9</v>
      </c>
      <c r="H54" s="6">
        <f>D54/2</f>
        <v>9</v>
      </c>
    </row>
    <row r="55" spans="1:8" s="4" customFormat="1" ht="72" customHeight="1" x14ac:dyDescent="0.25">
      <c r="A55" s="11">
        <v>23</v>
      </c>
      <c r="B55" s="16" t="s">
        <v>111</v>
      </c>
      <c r="C55" s="17" t="s">
        <v>38</v>
      </c>
      <c r="D55" s="12">
        <v>36</v>
      </c>
      <c r="E55" s="8"/>
      <c r="F55" s="6"/>
      <c r="G55" s="6">
        <f t="shared" si="1"/>
        <v>18</v>
      </c>
      <c r="H55" s="6">
        <f>D55/2</f>
        <v>18</v>
      </c>
    </row>
    <row r="56" spans="1:8" s="4" customFormat="1" ht="72" customHeight="1" x14ac:dyDescent="0.25">
      <c r="A56" s="11">
        <v>24</v>
      </c>
      <c r="B56" s="16" t="s">
        <v>70</v>
      </c>
      <c r="C56" s="17" t="s">
        <v>41</v>
      </c>
      <c r="D56" s="12">
        <v>20</v>
      </c>
      <c r="E56" s="8"/>
      <c r="F56" s="6"/>
      <c r="G56" s="6">
        <f t="shared" si="1"/>
        <v>10</v>
      </c>
      <c r="H56" s="6">
        <f>D56/2</f>
        <v>10</v>
      </c>
    </row>
    <row r="57" spans="1:8" s="4" customFormat="1" ht="72" customHeight="1" x14ac:dyDescent="0.25">
      <c r="A57" s="11">
        <v>25</v>
      </c>
      <c r="B57" s="16" t="s">
        <v>101</v>
      </c>
      <c r="C57" s="17" t="s">
        <v>38</v>
      </c>
      <c r="D57" s="12">
        <v>13</v>
      </c>
      <c r="E57" s="8"/>
      <c r="F57" s="6"/>
      <c r="G57" s="6">
        <f t="shared" si="1"/>
        <v>6.5</v>
      </c>
      <c r="H57" s="6">
        <v>6</v>
      </c>
    </row>
    <row r="58" spans="1:8" s="4" customFormat="1" ht="72" customHeight="1" x14ac:dyDescent="0.25">
      <c r="A58" s="11">
        <v>26</v>
      </c>
      <c r="B58" s="16" t="s">
        <v>81</v>
      </c>
      <c r="C58" s="17" t="s">
        <v>39</v>
      </c>
      <c r="D58" s="12">
        <v>10</v>
      </c>
      <c r="E58" s="8"/>
      <c r="F58" s="6"/>
      <c r="G58" s="6">
        <f t="shared" si="1"/>
        <v>5</v>
      </c>
      <c r="H58" s="6">
        <f>D58/2</f>
        <v>5</v>
      </c>
    </row>
    <row r="59" spans="1:8" s="4" customFormat="1" ht="72" customHeight="1" x14ac:dyDescent="0.25">
      <c r="A59" s="11" t="s">
        <v>18</v>
      </c>
      <c r="B59" s="16" t="s">
        <v>108</v>
      </c>
      <c r="C59" s="17" t="s">
        <v>39</v>
      </c>
      <c r="D59" s="12">
        <v>18</v>
      </c>
      <c r="E59" s="8"/>
      <c r="F59" s="6"/>
      <c r="G59" s="6">
        <f t="shared" si="1"/>
        <v>9</v>
      </c>
      <c r="H59" s="6">
        <f>D59/2</f>
        <v>9</v>
      </c>
    </row>
    <row r="60" spans="1:8" s="4" customFormat="1" ht="72" customHeight="1" x14ac:dyDescent="0.25">
      <c r="A60" s="11" t="s">
        <v>19</v>
      </c>
      <c r="B60" s="16" t="s">
        <v>68</v>
      </c>
      <c r="C60" s="17" t="s">
        <v>41</v>
      </c>
      <c r="D60" s="12">
        <v>61</v>
      </c>
      <c r="E60" s="8"/>
      <c r="F60" s="6"/>
      <c r="G60" s="6">
        <v>31</v>
      </c>
      <c r="H60" s="6">
        <v>30</v>
      </c>
    </row>
    <row r="61" spans="1:8" s="4" customFormat="1" ht="72" customHeight="1" x14ac:dyDescent="0.25">
      <c r="A61" s="11" t="s">
        <v>20</v>
      </c>
      <c r="B61" s="16" t="s">
        <v>89</v>
      </c>
      <c r="C61" s="17" t="s">
        <v>39</v>
      </c>
      <c r="D61" s="12">
        <v>1</v>
      </c>
      <c r="E61" s="8"/>
      <c r="F61" s="6"/>
      <c r="G61" s="6">
        <f t="shared" ref="G61:G77" si="3">D61/2</f>
        <v>0.5</v>
      </c>
      <c r="H61" s="6"/>
    </row>
    <row r="62" spans="1:8" s="4" customFormat="1" ht="72" customHeight="1" x14ac:dyDescent="0.25">
      <c r="A62" s="11" t="s">
        <v>21</v>
      </c>
      <c r="B62" s="16" t="s">
        <v>102</v>
      </c>
      <c r="C62" s="17" t="s">
        <v>38</v>
      </c>
      <c r="D62" s="12">
        <v>18</v>
      </c>
      <c r="E62" s="8"/>
      <c r="F62" s="6"/>
      <c r="G62" s="6">
        <f t="shared" si="3"/>
        <v>9</v>
      </c>
      <c r="H62" s="6">
        <f>D62/2</f>
        <v>9</v>
      </c>
    </row>
    <row r="63" spans="1:8" s="4" customFormat="1" ht="72" customHeight="1" x14ac:dyDescent="0.25">
      <c r="A63" s="11" t="s">
        <v>22</v>
      </c>
      <c r="B63" s="16" t="s">
        <v>80</v>
      </c>
      <c r="C63" s="17" t="s">
        <v>39</v>
      </c>
      <c r="D63" s="12">
        <v>710</v>
      </c>
      <c r="E63" s="8"/>
      <c r="F63" s="6"/>
      <c r="G63" s="6">
        <f t="shared" si="3"/>
        <v>355</v>
      </c>
      <c r="H63" s="6">
        <f>D63/2</f>
        <v>355</v>
      </c>
    </row>
    <row r="64" spans="1:8" s="4" customFormat="1" ht="72" customHeight="1" x14ac:dyDescent="0.25">
      <c r="A64" s="11" t="s">
        <v>23</v>
      </c>
      <c r="B64" s="16" t="s">
        <v>107</v>
      </c>
      <c r="C64" s="17" t="s">
        <v>38</v>
      </c>
      <c r="D64" s="12">
        <v>220</v>
      </c>
      <c r="E64" s="8"/>
      <c r="F64" s="6"/>
      <c r="G64" s="6">
        <f t="shared" si="3"/>
        <v>110</v>
      </c>
      <c r="H64" s="6">
        <f>D64/2</f>
        <v>110</v>
      </c>
    </row>
    <row r="65" spans="1:8" s="4" customFormat="1" ht="72" customHeight="1" x14ac:dyDescent="0.25">
      <c r="A65" s="11" t="s">
        <v>24</v>
      </c>
      <c r="B65" s="16" t="s">
        <v>90</v>
      </c>
      <c r="C65" s="17" t="s">
        <v>39</v>
      </c>
      <c r="D65" s="12">
        <v>2</v>
      </c>
      <c r="E65" s="8"/>
      <c r="F65" s="6"/>
      <c r="G65" s="6">
        <f t="shared" si="3"/>
        <v>1</v>
      </c>
      <c r="H65" s="6">
        <f>D65/2</f>
        <v>1</v>
      </c>
    </row>
    <row r="66" spans="1:8" s="4" customFormat="1" ht="72" customHeight="1" x14ac:dyDescent="0.25">
      <c r="A66" s="11" t="s">
        <v>25</v>
      </c>
      <c r="B66" s="16" t="s">
        <v>85</v>
      </c>
      <c r="C66" s="17" t="s">
        <v>39</v>
      </c>
      <c r="D66" s="12">
        <v>1</v>
      </c>
      <c r="E66" s="8"/>
      <c r="F66" s="6"/>
      <c r="G66" s="6">
        <f t="shared" si="3"/>
        <v>0.5</v>
      </c>
      <c r="H66" s="6"/>
    </row>
    <row r="67" spans="1:8" s="4" customFormat="1" ht="72" customHeight="1" x14ac:dyDescent="0.25">
      <c r="A67" s="11" t="s">
        <v>26</v>
      </c>
      <c r="B67" s="16" t="s">
        <v>97</v>
      </c>
      <c r="C67" s="17" t="s">
        <v>39</v>
      </c>
      <c r="D67" s="12">
        <v>16</v>
      </c>
      <c r="E67" s="8"/>
      <c r="F67" s="6"/>
      <c r="G67" s="6">
        <f t="shared" si="3"/>
        <v>8</v>
      </c>
      <c r="H67" s="6">
        <f>D67/2</f>
        <v>8</v>
      </c>
    </row>
    <row r="68" spans="1:8" s="4" customFormat="1" ht="72" customHeight="1" x14ac:dyDescent="0.25">
      <c r="A68" s="11" t="s">
        <v>27</v>
      </c>
      <c r="B68" s="16" t="s">
        <v>72</v>
      </c>
      <c r="C68" s="17" t="s">
        <v>38</v>
      </c>
      <c r="D68" s="12">
        <v>280</v>
      </c>
      <c r="E68" s="8"/>
      <c r="F68" s="6"/>
      <c r="G68" s="6">
        <f t="shared" si="3"/>
        <v>140</v>
      </c>
      <c r="H68" s="6">
        <f>D68/2</f>
        <v>140</v>
      </c>
    </row>
    <row r="69" spans="1:8" s="4" customFormat="1" ht="72" customHeight="1" x14ac:dyDescent="0.25">
      <c r="A69" s="11" t="s">
        <v>28</v>
      </c>
      <c r="B69" s="16" t="s">
        <v>73</v>
      </c>
      <c r="C69" s="17" t="s">
        <v>38</v>
      </c>
      <c r="D69" s="12">
        <v>34</v>
      </c>
      <c r="E69" s="8"/>
      <c r="F69" s="6"/>
      <c r="G69" s="6">
        <f t="shared" si="3"/>
        <v>17</v>
      </c>
      <c r="H69" s="6">
        <f>D69/2</f>
        <v>17</v>
      </c>
    </row>
    <row r="70" spans="1:8" s="4" customFormat="1" ht="72" customHeight="1" x14ac:dyDescent="0.25">
      <c r="A70" s="11" t="s">
        <v>29</v>
      </c>
      <c r="B70" s="16" t="s">
        <v>93</v>
      </c>
      <c r="C70" s="17" t="s">
        <v>39</v>
      </c>
      <c r="D70" s="12">
        <v>17</v>
      </c>
      <c r="E70" s="8"/>
      <c r="F70" s="6"/>
      <c r="G70" s="6">
        <f t="shared" si="3"/>
        <v>8.5</v>
      </c>
      <c r="H70" s="6">
        <v>8</v>
      </c>
    </row>
    <row r="71" spans="1:8" s="4" customFormat="1" ht="72" customHeight="1" x14ac:dyDescent="0.25">
      <c r="A71" s="11" t="s">
        <v>30</v>
      </c>
      <c r="B71" s="16" t="s">
        <v>67</v>
      </c>
      <c r="C71" s="17" t="s">
        <v>41</v>
      </c>
      <c r="D71" s="12">
        <v>2</v>
      </c>
      <c r="E71" s="8"/>
      <c r="F71" s="6"/>
      <c r="G71" s="6">
        <f t="shared" si="3"/>
        <v>1</v>
      </c>
      <c r="H71" s="6">
        <f>D71/2</f>
        <v>1</v>
      </c>
    </row>
    <row r="72" spans="1:8" s="4" customFormat="1" ht="72" customHeight="1" x14ac:dyDescent="0.25">
      <c r="A72" s="11" t="s">
        <v>31</v>
      </c>
      <c r="B72" s="16" t="s">
        <v>110</v>
      </c>
      <c r="C72" s="17" t="s">
        <v>39</v>
      </c>
      <c r="D72" s="12">
        <v>18</v>
      </c>
      <c r="E72" s="8"/>
      <c r="F72" s="6"/>
      <c r="G72" s="6">
        <f t="shared" si="3"/>
        <v>9</v>
      </c>
      <c r="H72" s="6">
        <f>D72/2</f>
        <v>9</v>
      </c>
    </row>
    <row r="73" spans="1:8" s="4" customFormat="1" ht="72" customHeight="1" x14ac:dyDescent="0.25">
      <c r="A73" s="11" t="s">
        <v>32</v>
      </c>
      <c r="B73" s="16" t="s">
        <v>88</v>
      </c>
      <c r="C73" s="17" t="s">
        <v>39</v>
      </c>
      <c r="D73" s="12">
        <v>1</v>
      </c>
      <c r="E73" s="8"/>
      <c r="F73" s="6"/>
      <c r="G73" s="6">
        <f t="shared" si="3"/>
        <v>0.5</v>
      </c>
      <c r="H73" s="6"/>
    </row>
    <row r="74" spans="1:8" s="4" customFormat="1" ht="72" customHeight="1" x14ac:dyDescent="0.25">
      <c r="A74" s="11" t="s">
        <v>33</v>
      </c>
      <c r="B74" s="16" t="s">
        <v>78</v>
      </c>
      <c r="C74" s="17" t="s">
        <v>39</v>
      </c>
      <c r="D74" s="12">
        <v>161</v>
      </c>
      <c r="E74" s="8"/>
      <c r="F74" s="6"/>
      <c r="G74" s="6">
        <f t="shared" si="3"/>
        <v>80.5</v>
      </c>
      <c r="H74" s="6">
        <v>80</v>
      </c>
    </row>
    <row r="75" spans="1:8" s="4" customFormat="1" ht="72" customHeight="1" x14ac:dyDescent="0.25">
      <c r="A75" s="11" t="s">
        <v>34</v>
      </c>
      <c r="B75" s="16" t="s">
        <v>103</v>
      </c>
      <c r="C75" s="17" t="s">
        <v>38</v>
      </c>
      <c r="D75" s="12">
        <v>36</v>
      </c>
      <c r="E75" s="8"/>
      <c r="F75" s="6"/>
      <c r="G75" s="6">
        <f t="shared" si="3"/>
        <v>18</v>
      </c>
      <c r="H75" s="6">
        <f>D75/2</f>
        <v>18</v>
      </c>
    </row>
    <row r="76" spans="1:8" s="4" customFormat="1" ht="72" customHeight="1" x14ac:dyDescent="0.25">
      <c r="A76" s="11" t="s">
        <v>35</v>
      </c>
      <c r="B76" s="16" t="s">
        <v>66</v>
      </c>
      <c r="C76" s="17" t="s">
        <v>41</v>
      </c>
      <c r="D76" s="12">
        <v>16</v>
      </c>
      <c r="E76" s="8"/>
      <c r="F76" s="6"/>
      <c r="G76" s="6">
        <f t="shared" si="3"/>
        <v>8</v>
      </c>
      <c r="H76" s="6">
        <f>D76/2</f>
        <v>8</v>
      </c>
    </row>
    <row r="77" spans="1:8" s="4" customFormat="1" ht="72" customHeight="1" x14ac:dyDescent="0.25">
      <c r="A77" s="11" t="s">
        <v>36</v>
      </c>
      <c r="B77" s="16" t="s">
        <v>98</v>
      </c>
      <c r="C77" s="17" t="s">
        <v>38</v>
      </c>
      <c r="D77" s="12">
        <v>18</v>
      </c>
      <c r="E77" s="8"/>
      <c r="F77" s="6"/>
      <c r="G77" s="6">
        <f t="shared" si="3"/>
        <v>9</v>
      </c>
      <c r="H77" s="6">
        <f>D77/2</f>
        <v>9</v>
      </c>
    </row>
  </sheetData>
  <sortState ref="B31:H76">
    <sortCondition ref="B31:B76"/>
  </sortState>
  <mergeCells count="10">
    <mergeCell ref="A5:H5"/>
    <mergeCell ref="A18:B18"/>
    <mergeCell ref="A31:B31"/>
    <mergeCell ref="A1:A3"/>
    <mergeCell ref="B1:B3"/>
    <mergeCell ref="C1:C3"/>
    <mergeCell ref="D1:D3"/>
    <mergeCell ref="E1:H1"/>
    <mergeCell ref="A6:H6"/>
    <mergeCell ref="B4:H4"/>
  </mergeCells>
  <conditionalFormatting sqref="A31">
    <cfRule type="duplicateValues" dxfId="1" priority="1"/>
  </conditionalFormatting>
  <conditionalFormatting sqref="A18">
    <cfRule type="duplicateValues" dxfId="0" priority="2"/>
  </conditionalFormatting>
  <printOptions horizontalCentered="1"/>
  <pageMargins left="0" right="0" top="0.15748031496062992" bottom="0.15748031496062992" header="0.31496062992125984" footer="0.31496062992125984"/>
  <pageSetup paperSize="9" scale="5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ГРП-АП</vt:lpstr>
      <vt:lpstr>'ГРП-АП'!Область_печати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2021-06-01T03:30:12Z</cp:lastPrinted>
  <dcterms:created xsi:type="dcterms:W3CDTF">2019-09-10T10:36:15Z</dcterms:created>
  <dcterms:modified xsi:type="dcterms:W3CDTF">2021-06-02T05:41:28Z</dcterms:modified>
</cp:coreProperties>
</file>