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940"/>
  </bookViews>
  <sheets>
    <sheet name="УПХ" sheetId="38" r:id="rId1"/>
  </sheets>
  <definedNames>
    <definedName name="_xlnm._FilterDatabase" localSheetId="0" hidden="1">УПХ!#REF!</definedName>
    <definedName name="_xlnm.Print_Area" localSheetId="0">УПХ!$A$1:$H$19</definedName>
  </definedNames>
  <calcPr calcId="145621"/>
</workbook>
</file>

<file path=xl/calcChain.xml><?xml version="1.0" encoding="utf-8"?>
<calcChain xmlns="http://schemas.openxmlformats.org/spreadsheetml/2006/main">
  <c r="D16" i="38" l="1"/>
  <c r="D15" i="38"/>
  <c r="D10" i="38"/>
  <c r="D9" i="38"/>
  <c r="D17" i="38"/>
  <c r="D14" i="38"/>
  <c r="D13" i="38"/>
  <c r="D12" i="38"/>
  <c r="D19" i="38"/>
  <c r="D18" i="38"/>
  <c r="D7" i="38"/>
  <c r="D11" i="38"/>
  <c r="D8" i="38"/>
</calcChain>
</file>

<file path=xl/sharedStrings.xml><?xml version="1.0" encoding="utf-8"?>
<sst xmlns="http://schemas.openxmlformats.org/spreadsheetml/2006/main" count="51" uniqueCount="38">
  <si>
    <t>№ п/п</t>
  </si>
  <si>
    <t>Ед. измерения</t>
  </si>
  <si>
    <t>Количество</t>
  </si>
  <si>
    <t>Сырье и материалы:</t>
  </si>
  <si>
    <t>2</t>
  </si>
  <si>
    <t>4</t>
  </si>
  <si>
    <t>1</t>
  </si>
  <si>
    <t>3</t>
  </si>
  <si>
    <t xml:space="preserve">Приобретенные на 2021 год
(количество) </t>
  </si>
  <si>
    <t>в том числе:</t>
  </si>
  <si>
    <t>6</t>
  </si>
  <si>
    <t>7</t>
  </si>
  <si>
    <t>8</t>
  </si>
  <si>
    <t>9</t>
  </si>
  <si>
    <t>10</t>
  </si>
  <si>
    <t>11</t>
  </si>
  <si>
    <t>12</t>
  </si>
  <si>
    <t>тн</t>
  </si>
  <si>
    <t>шт</t>
  </si>
  <si>
    <t>комп</t>
  </si>
  <si>
    <t>Закладной болт</t>
  </si>
  <si>
    <t>Гайка М-22</t>
  </si>
  <si>
    <t>1 квартал</t>
  </si>
  <si>
    <t>2 квартал</t>
  </si>
  <si>
    <t>3 квартал</t>
  </si>
  <si>
    <t>4 квартал</t>
  </si>
  <si>
    <t>Управление путевого хозяйства:</t>
  </si>
  <si>
    <t>Клеммный болт</t>
  </si>
  <si>
    <t xml:space="preserve">Шайба плоская </t>
  </si>
  <si>
    <t>Шпалы КБ</t>
  </si>
  <si>
    <t>Переводные ж.б.брусья марки 1/11</t>
  </si>
  <si>
    <t>Переводные ж.б.брусья марки 1/9</t>
  </si>
  <si>
    <t>Подрельсовые прокладки</t>
  </si>
  <si>
    <t>Прокладки под подкладки</t>
  </si>
  <si>
    <t>Изоляция для изостыков типа Р50</t>
  </si>
  <si>
    <t>Изоляция для изостыков типа Р65</t>
  </si>
  <si>
    <t>Портландцемент ССПЦ М400 Д 0</t>
  </si>
  <si>
    <t>Портландцемент ССПЦ М500 Д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</si>
</sst>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7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  <xf numFmtId="167" fontId="2" fillId="0" borderId="0" applyFont="0" applyFill="0" applyBorder="0" applyAlignment="0" applyProtection="0"/>
  </cellStyleXfs>
  <cellXfs count="33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10" fillId="2" borderId="1" xfId="18" applyFont="1" applyFill="1" applyBorder="1" applyAlignment="1">
      <alignment horizontal="center" vertical="center"/>
    </xf>
    <xf numFmtId="49" fontId="9" fillId="2" borderId="1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 wrapText="1"/>
    </xf>
    <xf numFmtId="0" fontId="10" fillId="2" borderId="6" xfId="18" applyFont="1" applyFill="1" applyBorder="1" applyAlignment="1">
      <alignment horizontal="center" vertical="center"/>
    </xf>
    <xf numFmtId="3" fontId="10" fillId="2" borderId="6" xfId="18" applyNumberFormat="1" applyFont="1" applyFill="1" applyBorder="1" applyAlignment="1">
      <alignment horizontal="center" vertical="center" wrapText="1"/>
    </xf>
    <xf numFmtId="0" fontId="10" fillId="2" borderId="4" xfId="18" applyFont="1" applyFill="1" applyBorder="1" applyAlignment="1">
      <alignment vertical="center" wrapText="1"/>
    </xf>
    <xf numFmtId="49" fontId="9" fillId="2" borderId="2" xfId="18" applyNumberFormat="1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1" fontId="11" fillId="2" borderId="1" xfId="8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3" fontId="8" fillId="2" borderId="0" xfId="18" applyNumberFormat="1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1" fillId="3" borderId="1" xfId="8" applyFont="1" applyFill="1" applyBorder="1" applyAlignment="1">
      <alignment horizontal="center" vertical="center" wrapText="1"/>
    </xf>
    <xf numFmtId="1" fontId="11" fillId="2" borderId="5" xfId="8" applyNumberFormat="1" applyFont="1" applyFill="1" applyBorder="1" applyAlignment="1">
      <alignment horizontal="center" vertical="center" wrapText="1"/>
    </xf>
    <xf numFmtId="1" fontId="11" fillId="2" borderId="7" xfId="8" applyNumberFormat="1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1" fontId="11" fillId="2" borderId="6" xfId="8" applyNumberFormat="1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9"/>
  <sheetViews>
    <sheetView tabSelected="1" view="pageBreakPreview" topLeftCell="B1" zoomScaleNormal="70" zoomScaleSheetLayoutView="100" workbookViewId="0">
      <pane xSplit="4" ySplit="5" topLeftCell="F6" activePane="bottomRight" state="frozen"/>
      <selection activeCell="B1" sqref="B1"/>
      <selection pane="topRight" activeCell="I1" sqref="I1"/>
      <selection pane="bottomLeft" activeCell="B7" sqref="B7"/>
      <selection pane="bottomRight" activeCell="D21" sqref="D21"/>
    </sheetView>
  </sheetViews>
  <sheetFormatPr defaultColWidth="8.85546875" defaultRowHeight="15" x14ac:dyDescent="0.25"/>
  <cols>
    <col min="1" max="1" width="11.28515625" style="1" customWidth="1"/>
    <col min="2" max="2" width="50" style="3" customWidth="1"/>
    <col min="3" max="3" width="16.140625" style="2" customWidth="1"/>
    <col min="4" max="4" width="24.5703125" style="2" customWidth="1"/>
    <col min="5" max="5" width="17.5703125" style="2" customWidth="1"/>
    <col min="6" max="7" width="20.140625" style="2" customWidth="1"/>
    <col min="8" max="8" width="17.85546875" style="2" customWidth="1"/>
    <col min="9" max="9" width="14.42578125" style="3" customWidth="1"/>
    <col min="10" max="16384" width="8.85546875" style="3"/>
  </cols>
  <sheetData>
    <row r="1" spans="1:9" ht="28.5" customHeight="1" x14ac:dyDescent="0.25">
      <c r="A1" s="24" t="s">
        <v>0</v>
      </c>
      <c r="B1" s="26"/>
      <c r="C1" s="26" t="s">
        <v>1</v>
      </c>
      <c r="D1" s="26" t="s">
        <v>8</v>
      </c>
      <c r="E1" s="29" t="s">
        <v>9</v>
      </c>
      <c r="F1" s="30"/>
      <c r="G1" s="30"/>
      <c r="H1" s="30"/>
    </row>
    <row r="2" spans="1:9" ht="36" customHeight="1" x14ac:dyDescent="0.25">
      <c r="A2" s="25"/>
      <c r="B2" s="27"/>
      <c r="C2" s="27"/>
      <c r="D2" s="27"/>
      <c r="E2" s="15" t="s">
        <v>22</v>
      </c>
      <c r="F2" s="15" t="s">
        <v>23</v>
      </c>
      <c r="G2" s="15" t="s">
        <v>24</v>
      </c>
      <c r="H2" s="15" t="s">
        <v>25</v>
      </c>
    </row>
    <row r="3" spans="1:9" ht="42" customHeight="1" x14ac:dyDescent="0.25">
      <c r="A3" s="25"/>
      <c r="B3" s="27"/>
      <c r="C3" s="27"/>
      <c r="D3" s="27"/>
      <c r="E3" s="28" t="s">
        <v>2</v>
      </c>
      <c r="F3" s="28" t="s">
        <v>2</v>
      </c>
      <c r="G3" s="28" t="s">
        <v>2</v>
      </c>
      <c r="H3" s="28" t="s">
        <v>2</v>
      </c>
    </row>
    <row r="4" spans="1:9" x14ac:dyDescent="0.25">
      <c r="A4" s="31"/>
      <c r="B4" s="32"/>
      <c r="C4" s="32"/>
      <c r="D4" s="32"/>
      <c r="E4" s="28"/>
      <c r="F4" s="28"/>
      <c r="G4" s="28"/>
      <c r="H4" s="28"/>
    </row>
    <row r="5" spans="1:9" ht="52.5" customHeight="1" x14ac:dyDescent="0.25">
      <c r="A5" s="23" t="s">
        <v>26</v>
      </c>
      <c r="B5" s="23"/>
      <c r="C5" s="23"/>
      <c r="D5" s="23"/>
      <c r="E5" s="23"/>
      <c r="F5" s="23"/>
      <c r="G5" s="23"/>
      <c r="H5" s="23"/>
    </row>
    <row r="6" spans="1:9" ht="18" x14ac:dyDescent="0.25">
      <c r="A6" s="17">
        <v>1</v>
      </c>
      <c r="B6" s="16" t="s">
        <v>3</v>
      </c>
      <c r="C6" s="15"/>
      <c r="D6" s="15"/>
      <c r="E6" s="15"/>
      <c r="F6" s="15"/>
      <c r="G6" s="15"/>
      <c r="H6" s="15"/>
    </row>
    <row r="7" spans="1:9" s="4" customFormat="1" ht="33.6" customHeight="1" x14ac:dyDescent="0.25">
      <c r="A7" s="6" t="s">
        <v>6</v>
      </c>
      <c r="B7" s="18" t="s">
        <v>21</v>
      </c>
      <c r="C7" s="5" t="s">
        <v>18</v>
      </c>
      <c r="D7" s="9">
        <f t="shared" ref="D7:D19" si="0">SUM(E7:H7)</f>
        <v>1884159.6</v>
      </c>
      <c r="E7" s="10">
        <v>376739</v>
      </c>
      <c r="F7" s="8">
        <v>670695.6</v>
      </c>
      <c r="G7" s="10">
        <v>600000</v>
      </c>
      <c r="H7" s="10">
        <v>236725</v>
      </c>
      <c r="I7" s="19"/>
    </row>
    <row r="8" spans="1:9" s="4" customFormat="1" ht="33.6" customHeight="1" x14ac:dyDescent="0.25">
      <c r="A8" s="6" t="s">
        <v>4</v>
      </c>
      <c r="B8" s="18" t="s">
        <v>20</v>
      </c>
      <c r="C8" s="5" t="s">
        <v>18</v>
      </c>
      <c r="D8" s="9">
        <f t="shared" si="0"/>
        <v>942079.8</v>
      </c>
      <c r="E8" s="10">
        <v>376582</v>
      </c>
      <c r="F8" s="8">
        <v>350632.80000000005</v>
      </c>
      <c r="G8" s="10">
        <v>200000</v>
      </c>
      <c r="H8" s="10">
        <v>14865</v>
      </c>
      <c r="I8" s="19"/>
    </row>
    <row r="9" spans="1:9" s="4" customFormat="1" ht="33.6" customHeight="1" x14ac:dyDescent="0.25">
      <c r="A9" s="6" t="s">
        <v>7</v>
      </c>
      <c r="B9" s="21" t="s">
        <v>34</v>
      </c>
      <c r="C9" s="5" t="s">
        <v>19</v>
      </c>
      <c r="D9" s="9">
        <f t="shared" si="0"/>
        <v>3000</v>
      </c>
      <c r="E9" s="10">
        <v>1100</v>
      </c>
      <c r="F9" s="8">
        <v>1580</v>
      </c>
      <c r="G9" s="10">
        <v>320</v>
      </c>
      <c r="H9" s="10"/>
      <c r="I9" s="19"/>
    </row>
    <row r="10" spans="1:9" s="4" customFormat="1" ht="33.6" customHeight="1" x14ac:dyDescent="0.25">
      <c r="A10" s="14" t="s">
        <v>5</v>
      </c>
      <c r="B10" s="21" t="s">
        <v>35</v>
      </c>
      <c r="C10" s="5" t="s">
        <v>19</v>
      </c>
      <c r="D10" s="9">
        <f t="shared" si="0"/>
        <v>16000</v>
      </c>
      <c r="E10" s="10">
        <v>2350</v>
      </c>
      <c r="F10" s="8">
        <v>3310</v>
      </c>
      <c r="G10" s="10">
        <v>10340</v>
      </c>
      <c r="H10" s="10"/>
      <c r="I10" s="19"/>
    </row>
    <row r="11" spans="1:9" s="4" customFormat="1" ht="33.6" customHeight="1" x14ac:dyDescent="0.25">
      <c r="A11" s="6" t="s">
        <v>10</v>
      </c>
      <c r="B11" s="22" t="s">
        <v>27</v>
      </c>
      <c r="C11" s="11" t="s">
        <v>18</v>
      </c>
      <c r="D11" s="9">
        <f t="shared" si="0"/>
        <v>942079.8</v>
      </c>
      <c r="E11" s="12">
        <v>433837</v>
      </c>
      <c r="F11" s="8">
        <v>373534.80000000005</v>
      </c>
      <c r="G11" s="12">
        <v>120000</v>
      </c>
      <c r="H11" s="12">
        <v>14708</v>
      </c>
      <c r="I11" s="19"/>
    </row>
    <row r="12" spans="1:9" s="4" customFormat="1" ht="33.6" customHeight="1" x14ac:dyDescent="0.25">
      <c r="A12" s="6" t="s">
        <v>11</v>
      </c>
      <c r="B12" s="13" t="s">
        <v>30</v>
      </c>
      <c r="C12" s="11" t="s">
        <v>19</v>
      </c>
      <c r="D12" s="9">
        <f t="shared" si="0"/>
        <v>100</v>
      </c>
      <c r="E12" s="12">
        <v>13</v>
      </c>
      <c r="F12" s="8">
        <v>31</v>
      </c>
      <c r="G12" s="12">
        <v>46</v>
      </c>
      <c r="H12" s="12">
        <v>10</v>
      </c>
      <c r="I12" s="19"/>
    </row>
    <row r="13" spans="1:9" s="4" customFormat="1" ht="33.6" customHeight="1" x14ac:dyDescent="0.25">
      <c r="A13" s="6" t="s">
        <v>12</v>
      </c>
      <c r="B13" s="13" t="s">
        <v>31</v>
      </c>
      <c r="C13" s="11" t="s">
        <v>19</v>
      </c>
      <c r="D13" s="9">
        <f t="shared" si="0"/>
        <v>75</v>
      </c>
      <c r="E13" s="12">
        <v>9</v>
      </c>
      <c r="F13" s="8">
        <v>16</v>
      </c>
      <c r="G13" s="12">
        <v>40</v>
      </c>
      <c r="H13" s="12">
        <v>10</v>
      </c>
      <c r="I13" s="19"/>
    </row>
    <row r="14" spans="1:9" s="4" customFormat="1" ht="33.6" customHeight="1" x14ac:dyDescent="0.25">
      <c r="A14" s="6" t="s">
        <v>13</v>
      </c>
      <c r="B14" s="20" t="s">
        <v>32</v>
      </c>
      <c r="C14" s="11" t="s">
        <v>18</v>
      </c>
      <c r="D14" s="9">
        <f t="shared" si="0"/>
        <v>1718881</v>
      </c>
      <c r="E14" s="12">
        <v>100200</v>
      </c>
      <c r="F14" s="8">
        <v>450000</v>
      </c>
      <c r="G14" s="12">
        <v>800000</v>
      </c>
      <c r="H14" s="12">
        <v>368681</v>
      </c>
      <c r="I14" s="19"/>
    </row>
    <row r="15" spans="1:9" s="4" customFormat="1" ht="33.6" customHeight="1" x14ac:dyDescent="0.25">
      <c r="A15" s="6" t="s">
        <v>14</v>
      </c>
      <c r="B15" s="20" t="s">
        <v>36</v>
      </c>
      <c r="C15" s="11" t="s">
        <v>17</v>
      </c>
      <c r="D15" s="9">
        <f t="shared" si="0"/>
        <v>1080</v>
      </c>
      <c r="E15" s="12">
        <v>300</v>
      </c>
      <c r="F15" s="8">
        <v>420</v>
      </c>
      <c r="G15" s="12">
        <v>360</v>
      </c>
      <c r="H15" s="12"/>
      <c r="I15" s="19"/>
    </row>
    <row r="16" spans="1:9" s="4" customFormat="1" ht="33.6" customHeight="1" x14ac:dyDescent="0.25">
      <c r="A16" s="6" t="s">
        <v>15</v>
      </c>
      <c r="B16" s="21" t="s">
        <v>37</v>
      </c>
      <c r="C16" s="11" t="s">
        <v>17</v>
      </c>
      <c r="D16" s="9">
        <f t="shared" si="0"/>
        <v>1132</v>
      </c>
      <c r="E16" s="12">
        <v>240</v>
      </c>
      <c r="F16" s="8">
        <v>360</v>
      </c>
      <c r="G16" s="12">
        <v>532</v>
      </c>
      <c r="H16" s="12"/>
      <c r="I16" s="19"/>
    </row>
    <row r="17" spans="1:9" s="4" customFormat="1" ht="33.6" customHeight="1" x14ac:dyDescent="0.25">
      <c r="A17" s="6" t="s">
        <v>16</v>
      </c>
      <c r="B17" s="20" t="s">
        <v>33</v>
      </c>
      <c r="C17" s="11" t="s">
        <v>18</v>
      </c>
      <c r="D17" s="9">
        <f t="shared" si="0"/>
        <v>980535</v>
      </c>
      <c r="E17" s="12">
        <v>100200</v>
      </c>
      <c r="F17" s="8">
        <v>342000</v>
      </c>
      <c r="G17" s="12">
        <v>400000</v>
      </c>
      <c r="H17" s="12">
        <v>138335</v>
      </c>
      <c r="I17" s="19"/>
    </row>
    <row r="18" spans="1:9" s="4" customFormat="1" ht="33.6" customHeight="1" x14ac:dyDescent="0.25">
      <c r="A18" s="6"/>
      <c r="B18" s="18" t="s">
        <v>28</v>
      </c>
      <c r="C18" s="11" t="s">
        <v>18</v>
      </c>
      <c r="D18" s="9">
        <f t="shared" si="0"/>
        <v>942080</v>
      </c>
      <c r="E18" s="12">
        <v>87020</v>
      </c>
      <c r="F18" s="8">
        <v>344808</v>
      </c>
      <c r="G18" s="12">
        <v>420504</v>
      </c>
      <c r="H18" s="12">
        <v>89748</v>
      </c>
      <c r="I18" s="19"/>
    </row>
    <row r="19" spans="1:9" s="4" customFormat="1" ht="33.6" customHeight="1" x14ac:dyDescent="0.25">
      <c r="A19" s="6"/>
      <c r="B19" s="7" t="s">
        <v>29</v>
      </c>
      <c r="C19" s="11" t="s">
        <v>18</v>
      </c>
      <c r="D19" s="9">
        <f t="shared" si="0"/>
        <v>200000</v>
      </c>
      <c r="E19" s="12">
        <v>34600</v>
      </c>
      <c r="F19" s="8">
        <v>55240</v>
      </c>
      <c r="G19" s="12">
        <v>110160</v>
      </c>
      <c r="H19" s="12"/>
      <c r="I19" s="19"/>
    </row>
  </sheetData>
  <sortState ref="B7:H19">
    <sortCondition ref="B7:B19"/>
  </sortState>
  <mergeCells count="10">
    <mergeCell ref="A5:H5"/>
    <mergeCell ref="A1:A4"/>
    <mergeCell ref="B1:B4"/>
    <mergeCell ref="C1:C4"/>
    <mergeCell ref="D1:D4"/>
    <mergeCell ref="E1:H1"/>
    <mergeCell ref="E3:E4"/>
    <mergeCell ref="F3:F4"/>
    <mergeCell ref="G3:G4"/>
    <mergeCell ref="H3:H4"/>
  </mergeCells>
  <conditionalFormatting sqref="B7:B19">
    <cfRule type="duplicateValues" dxfId="0" priority="1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УПХ</vt:lpstr>
      <vt:lpstr>УПХ!Область_печати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2021-06-01T03:30:12Z</cp:lastPrinted>
  <dcterms:created xsi:type="dcterms:W3CDTF">2019-09-10T10:36:15Z</dcterms:created>
  <dcterms:modified xsi:type="dcterms:W3CDTF">2021-06-01T12:25:10Z</dcterms:modified>
</cp:coreProperties>
</file>